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发改局" sheetId="1" r:id="rId1"/>
  </sheets>
  <calcPr calcId="144525"/>
</workbook>
</file>

<file path=xl/sharedStrings.xml><?xml version="1.0" encoding="utf-8"?>
<sst xmlns="http://schemas.openxmlformats.org/spreadsheetml/2006/main" count="78">
  <si>
    <r>
      <rPr>
        <b/>
        <sz val="20"/>
        <color rgb="FF000000"/>
        <rFont val="宋体"/>
        <charset val="134"/>
      </rPr>
      <t>盈江县</t>
    </r>
    <r>
      <rPr>
        <b/>
        <u/>
        <sz val="20"/>
        <color rgb="FF000000"/>
        <rFont val="宋体"/>
        <charset val="134"/>
      </rPr>
      <t>发改局</t>
    </r>
    <r>
      <rPr>
        <b/>
        <sz val="20"/>
        <color rgb="FF000000"/>
        <rFont val="宋体"/>
        <charset val="134"/>
      </rPr>
      <t>统筹整合财政涉农资金安排第一批脱贫攻坚项目明细表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</si>
  <si>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</si>
  <si>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</si>
  <si>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</si>
  <si>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</si>
  <si>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t>补助标准</t>
  </si>
  <si>
    <r>
      <rPr>
        <b/>
        <sz val="10"/>
        <color rgb="FF111111"/>
        <rFont val="方正仿宋_GBK"/>
        <charset val="134"/>
      </rPr>
      <t>计划总投资（万元）</t>
    </r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</si>
  <si>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</si>
  <si>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t>项目建设起止时间</t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</si>
  <si>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</si>
  <si>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</si>
  <si>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</si>
  <si>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r>
      <rPr>
        <b/>
        <sz val="10"/>
        <color rgb="FF111111"/>
        <rFont val="宋体"/>
        <charset val="134"/>
      </rPr>
      <t>此次安排整合资金</t>
    </r>
    <r>
      <rPr>
        <b/>
        <sz val="10"/>
        <color rgb="FF111111"/>
        <rFont val="Times New Roman"/>
        <charset val="0"/>
      </rPr>
      <t>(</t>
    </r>
    <r>
      <rPr>
        <b/>
        <sz val="10"/>
        <color rgb="FF111111"/>
        <rFont val="宋体"/>
        <charset val="134"/>
      </rPr>
      <t>万元</t>
    </r>
    <r>
      <rPr>
        <b/>
        <sz val="10"/>
        <color rgb="FF111111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</si>
  <si>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备注</t>
    </r>
  </si>
  <si>
    <r>
      <rPr>
        <b/>
        <sz val="10"/>
        <color rgb="FF111111"/>
        <rFont val="方正仿宋_GBK"/>
        <charset val="134"/>
      </rPr>
      <t>整合财政涉农资金投入情况（万元）</t>
    </r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</si>
  <si>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</si>
  <si>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rgb="FF000000"/>
        <rFont val="方正仿宋_GBK"/>
        <charset val="0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</si>
  <si>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</si>
  <si>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</si>
  <si>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</si>
  <si>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</si>
  <si>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</si>
  <si>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</si>
  <si>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</si>
  <si>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rgb="FF000000"/>
        <rFont val="方正仿宋_GBK"/>
        <charset val="0"/>
      </rPr>
      <t>一</t>
    </r>
  </si>
  <si>
    <t>基础设施项目合计</t>
  </si>
  <si>
    <r>
      <rPr>
        <sz val="10"/>
        <color indexed="8"/>
        <rFont val="宋体"/>
        <charset val="134"/>
      </rPr>
      <t>盈江县盏西镇弄坡傈僳上寨通村公路</t>
    </r>
  </si>
  <si>
    <r>
      <rPr>
        <sz val="10"/>
        <color indexed="8"/>
        <rFont val="宋体"/>
        <charset val="134"/>
      </rPr>
      <t>盏西镇合作村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</si>
  <si>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2.533</t>
    </r>
    <r>
      <rPr>
        <sz val="10"/>
        <color indexed="8"/>
        <rFont val="宋体"/>
        <charset val="134"/>
      </rPr>
      <t>公里、路基宽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米、路面宽</t>
    </r>
    <r>
      <rPr>
        <sz val="10"/>
        <color indexed="8"/>
        <rFont val="Times New Roman"/>
        <charset val="0"/>
      </rPr>
      <t>3.5</t>
    </r>
    <r>
      <rPr>
        <sz val="10"/>
        <color indexed="8"/>
        <rFont val="宋体"/>
        <charset val="134"/>
      </rPr>
      <t>米，水泥混凝土预制块路面</t>
    </r>
    <r>
      <rPr>
        <sz val="10"/>
        <color indexed="8"/>
        <rFont val="Times New Roman"/>
        <charset val="0"/>
      </rPr>
      <t>11411</t>
    </r>
    <r>
      <rPr>
        <sz val="10"/>
        <color indexed="8"/>
        <rFont val="宋体"/>
        <charset val="134"/>
      </rPr>
      <t>平方米</t>
    </r>
  </si>
  <si>
    <t>2019.5-2019.12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</si>
  <si>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</si>
  <si>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县发展和改革局</t>
    </r>
  </si>
  <si>
    <r>
      <rPr>
        <sz val="10"/>
        <color indexed="8"/>
        <rFont val="宋体"/>
        <charset val="134"/>
      </rPr>
      <t>县人民政府</t>
    </r>
  </si>
  <si>
    <r>
      <rPr>
        <sz val="10"/>
        <color indexed="8"/>
        <rFont val="宋体"/>
        <charset val="134"/>
      </rPr>
      <t>苏典乡苏典村邦别一、二组村民小组通村公路</t>
    </r>
  </si>
  <si>
    <r>
      <rPr>
        <sz val="10"/>
        <color indexed="8"/>
        <rFont val="宋体"/>
        <charset val="134"/>
      </rPr>
      <t>苏典乡苏典村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</si>
  <si>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2.208</t>
    </r>
    <r>
      <rPr>
        <sz val="10"/>
        <color indexed="8"/>
        <rFont val="宋体"/>
        <charset val="134"/>
      </rPr>
      <t>公里，路基宽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米，预制块路面</t>
    </r>
    <r>
      <rPr>
        <sz val="10"/>
        <color indexed="8"/>
        <rFont val="Times New Roman"/>
        <charset val="0"/>
      </rPr>
      <t>9806</t>
    </r>
    <r>
      <rPr>
        <sz val="10"/>
        <color indexed="8"/>
        <rFont val="宋体"/>
        <charset val="134"/>
      </rPr>
      <t>平方米</t>
    </r>
  </si>
  <si>
    <t>2019.4-2019.12</t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</si>
  <si>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91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363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47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195</t>
    </r>
    <r>
      <rPr>
        <sz val="10"/>
        <color indexed="8"/>
        <rFont val="宋体"/>
        <charset val="134"/>
      </rPr>
      <t>人。</t>
    </r>
  </si>
  <si>
    <r>
      <rPr>
        <sz val="10"/>
        <color indexed="8"/>
        <rFont val="宋体"/>
        <charset val="134"/>
      </rPr>
      <t>苏典乡苏典村腊马河自然村通村公路</t>
    </r>
  </si>
  <si>
    <r>
      <rPr>
        <sz val="10"/>
        <color rgb="FF000000"/>
        <rFont val="宋体"/>
        <charset val="0"/>
      </rPr>
      <t>全长</t>
    </r>
    <r>
      <rPr>
        <sz val="10"/>
        <color rgb="FF000000"/>
        <rFont val="Times New Roman"/>
        <charset val="0"/>
      </rPr>
      <t>0.7</t>
    </r>
    <r>
      <rPr>
        <sz val="10"/>
        <color rgb="FF000000"/>
        <rFont val="宋体"/>
        <charset val="0"/>
      </rPr>
      <t>公里，路基宽</t>
    </r>
    <r>
      <rPr>
        <sz val="10"/>
        <color rgb="FF000000"/>
        <rFont val="Times New Roman"/>
        <charset val="0"/>
      </rPr>
      <t>4.5</t>
    </r>
    <r>
      <rPr>
        <sz val="10"/>
        <color rgb="FF000000"/>
        <rFont val="宋体"/>
        <charset val="0"/>
      </rPr>
      <t>米，路面宽</t>
    </r>
    <r>
      <rPr>
        <sz val="10"/>
        <color rgb="FF000000"/>
        <rFont val="Times New Roman"/>
        <charset val="0"/>
      </rPr>
      <t>4.5</t>
    </r>
    <r>
      <rPr>
        <sz val="10"/>
        <color rgb="FF000000"/>
        <rFont val="宋体"/>
        <charset val="0"/>
      </rPr>
      <t>米，水泥混凝土路面</t>
    </r>
    <r>
      <rPr>
        <sz val="10"/>
        <color rgb="FF000000"/>
        <rFont val="Times New Roman"/>
        <charset val="0"/>
      </rPr>
      <t>3165</t>
    </r>
    <r>
      <rPr>
        <sz val="10"/>
        <color rgb="FF000000"/>
        <rFont val="宋体"/>
        <charset val="0"/>
      </rPr>
      <t>平方米（腊马河老寨至腊马河桥）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</si>
  <si>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47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213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20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83</t>
    </r>
    <r>
      <rPr>
        <sz val="10"/>
        <color indexed="8"/>
        <rFont val="宋体"/>
        <charset val="134"/>
      </rPr>
      <t>人。</t>
    </r>
  </si>
  <si>
    <r>
      <rPr>
        <sz val="10"/>
        <color indexed="8"/>
        <rFont val="宋体"/>
        <charset val="134"/>
      </rPr>
      <t>苏典乡苏典村邦别寨子至粘帽山道路</t>
    </r>
  </si>
  <si>
    <r>
      <rPr>
        <sz val="10"/>
        <color indexed="8"/>
        <rFont val="宋体"/>
        <charset val="134"/>
      </rPr>
      <t>盈江县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</si>
  <si>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2.341</t>
    </r>
    <r>
      <rPr>
        <sz val="10"/>
        <color indexed="8"/>
        <rFont val="宋体"/>
        <charset val="134"/>
      </rPr>
      <t>公里，路基宽</t>
    </r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米，混凝土路面</t>
    </r>
    <r>
      <rPr>
        <sz val="10"/>
        <color indexed="8"/>
        <rFont val="Times New Roman"/>
        <charset val="0"/>
      </rPr>
      <t>11760</t>
    </r>
    <r>
      <rPr>
        <sz val="10"/>
        <color indexed="8"/>
        <rFont val="宋体"/>
        <charset val="134"/>
      </rPr>
      <t>平方米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134"/>
      </rPr>
      <t>邦别三组至三岔河桥含一座桥</t>
    </r>
    <r>
      <rPr>
        <sz val="10"/>
        <color indexed="8"/>
        <rFont val="Times New Roman"/>
        <charset val="0"/>
      </rPr>
      <t>)</t>
    </r>
  </si>
  <si>
    <r>
      <rPr>
        <sz val="10"/>
        <color indexed="8"/>
        <rFont val="宋体"/>
        <charset val="134"/>
      </rPr>
      <t>改善出行困难</t>
    </r>
  </si>
  <si>
    <r>
      <rPr>
        <sz val="10"/>
        <color indexed="8"/>
        <rFont val="宋体"/>
        <charset val="134"/>
      </rPr>
      <t>盈江县新城乡红山村龙塘村民小组通村公路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</si>
  <si>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2.173</t>
    </r>
    <r>
      <rPr>
        <sz val="10"/>
        <color indexed="8"/>
        <rFont val="宋体"/>
        <charset val="134"/>
      </rPr>
      <t>公里，路面宽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米，水泥混凝土路面</t>
    </r>
    <r>
      <rPr>
        <sz val="10"/>
        <color indexed="8"/>
        <rFont val="Times New Roman"/>
        <charset val="0"/>
      </rPr>
      <t>8692</t>
    </r>
    <r>
      <rPr>
        <sz val="10"/>
        <color indexed="8"/>
        <rFont val="宋体"/>
        <charset val="134"/>
      </rPr>
      <t>平方米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</si>
  <si>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606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2528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109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453</t>
    </r>
    <r>
      <rPr>
        <sz val="10"/>
        <color indexed="8"/>
        <rFont val="宋体"/>
        <charset val="134"/>
      </rPr>
      <t>人。</t>
    </r>
  </si>
  <si>
    <r>
      <rPr>
        <sz val="10"/>
        <color indexed="8"/>
        <rFont val="宋体"/>
        <charset val="134"/>
      </rPr>
      <t>盈江县弄璋镇古里卡村通村道路</t>
    </r>
  </si>
  <si>
    <r>
      <rPr>
        <sz val="10"/>
        <color indexed="8"/>
        <rFont val="宋体"/>
        <charset val="134"/>
      </rPr>
      <t>弄璋镇古里卡村</t>
    </r>
  </si>
  <si>
    <r>
      <rPr>
        <sz val="10"/>
        <color indexed="8"/>
        <rFont val="宋体"/>
        <charset val="134"/>
      </rPr>
      <t>长</t>
    </r>
    <r>
      <rPr>
        <sz val="10"/>
        <color indexed="8"/>
        <rFont val="Times New Roman"/>
        <charset val="0"/>
      </rPr>
      <t>1.306km</t>
    </r>
    <r>
      <rPr>
        <sz val="10"/>
        <color indexed="8"/>
        <rFont val="宋体"/>
        <charset val="134"/>
      </rPr>
      <t>，路基宽</t>
    </r>
    <r>
      <rPr>
        <sz val="10"/>
        <color indexed="8"/>
        <rFont val="Times New Roman"/>
        <charset val="0"/>
      </rPr>
      <t>8.5m</t>
    </r>
    <r>
      <rPr>
        <sz val="10"/>
        <color indexed="8"/>
        <rFont val="宋体"/>
        <charset val="134"/>
      </rPr>
      <t>，路面宽</t>
    </r>
    <r>
      <rPr>
        <sz val="10"/>
        <color indexed="8"/>
        <rFont val="Times New Roman"/>
        <charset val="0"/>
      </rPr>
      <t>7.9m</t>
    </r>
    <r>
      <rPr>
        <sz val="10"/>
        <color indexed="8"/>
        <rFont val="宋体"/>
        <charset val="134"/>
      </rPr>
      <t>，水泥预制块路面。</t>
    </r>
  </si>
  <si>
    <r>
      <rPr>
        <sz val="10"/>
        <color indexed="8"/>
        <rFont val="宋体"/>
        <charset val="134"/>
      </rPr>
      <t>勐弄乡勐弄村龙门寨进村道路项目</t>
    </r>
  </si>
  <si>
    <r>
      <rPr>
        <sz val="10"/>
        <color indexed="8"/>
        <rFont val="宋体"/>
        <charset val="134"/>
      </rPr>
      <t>勐弄乡勐弄村龙门寨</t>
    </r>
  </si>
  <si>
    <r>
      <rPr>
        <sz val="10"/>
        <color indexed="8"/>
        <rFont val="宋体"/>
        <charset val="134"/>
      </rPr>
      <t>水泥混凝土预制块路面</t>
    </r>
    <r>
      <rPr>
        <sz val="10"/>
        <color indexed="8"/>
        <rFont val="Times New Roman"/>
        <charset val="0"/>
      </rPr>
      <t>6418</t>
    </r>
    <r>
      <rPr>
        <sz val="10"/>
        <color indexed="8"/>
        <rFont val="宋体"/>
        <charset val="134"/>
      </rPr>
      <t>平方米，长</t>
    </r>
    <r>
      <rPr>
        <sz val="10"/>
        <color indexed="8"/>
        <rFont val="Times New Roman"/>
        <charset val="0"/>
      </rPr>
      <t>1.937</t>
    </r>
    <r>
      <rPr>
        <sz val="10"/>
        <color indexed="8"/>
        <rFont val="宋体"/>
        <charset val="134"/>
      </rPr>
      <t>公里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</si>
  <si>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54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256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53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232</t>
    </r>
    <r>
      <rPr>
        <sz val="10"/>
        <color indexed="8"/>
        <rFont val="宋体"/>
        <charset val="134"/>
      </rPr>
      <t>人</t>
    </r>
  </si>
  <si>
    <r>
      <rPr>
        <sz val="10"/>
        <rFont val="宋体"/>
        <charset val="134"/>
      </rPr>
      <t>铜壁关乡和平村蛮面通村道路</t>
    </r>
  </si>
  <si>
    <r>
      <rPr>
        <sz val="10"/>
        <color indexed="8"/>
        <rFont val="宋体"/>
        <charset val="134"/>
      </rPr>
      <t>铜壁关乡和平村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</si>
  <si>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1.096</t>
    </r>
    <r>
      <rPr>
        <sz val="10"/>
        <color indexed="8"/>
        <rFont val="宋体"/>
        <charset val="134"/>
      </rPr>
      <t>公里，路基宽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米，混凝土路面</t>
    </r>
    <r>
      <rPr>
        <sz val="10"/>
        <color indexed="8"/>
        <rFont val="Times New Roman"/>
        <charset val="0"/>
      </rPr>
      <t>5118</t>
    </r>
    <r>
      <rPr>
        <sz val="10"/>
        <color indexed="8"/>
        <rFont val="宋体"/>
        <charset val="134"/>
      </rPr>
      <t>平方米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</si>
  <si>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 xml:space="preserve"> 35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134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18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57</t>
    </r>
    <r>
      <rPr>
        <sz val="10"/>
        <color indexed="8"/>
        <rFont val="宋体"/>
        <charset val="134"/>
      </rPr>
      <t>人。</t>
    </r>
  </si>
  <si>
    <r>
      <rPr>
        <sz val="10"/>
        <color indexed="8"/>
        <rFont val="宋体"/>
        <charset val="134"/>
      </rPr>
      <t>苏典乡劈石村帕蚌自然村村内道路</t>
    </r>
  </si>
  <si>
    <r>
      <rPr>
        <sz val="10"/>
        <color indexed="8"/>
        <rFont val="宋体"/>
        <charset val="134"/>
      </rPr>
      <t>苏典乡劈石村</t>
    </r>
  </si>
  <si>
    <r>
      <rPr>
        <sz val="10"/>
        <color indexed="8"/>
        <rFont val="宋体"/>
        <charset val="134"/>
      </rPr>
      <t>水泥路面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134"/>
      </rPr>
      <t>含砂砾基层</t>
    </r>
    <r>
      <rPr>
        <sz val="10"/>
        <color indexed="8"/>
        <rFont val="Times New Roman"/>
        <charset val="0"/>
      </rPr>
      <t>)</t>
    </r>
    <r>
      <rPr>
        <sz val="10"/>
        <color indexed="8"/>
        <rFont val="宋体"/>
        <charset val="134"/>
      </rPr>
      <t>，长</t>
    </r>
    <r>
      <rPr>
        <sz val="10"/>
        <color indexed="8"/>
        <rFont val="Times New Roman"/>
        <charset val="0"/>
      </rPr>
      <t>2.902</t>
    </r>
    <r>
      <rPr>
        <sz val="10"/>
        <color indexed="8"/>
        <rFont val="宋体"/>
        <charset val="134"/>
      </rPr>
      <t>公里，宽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米，面积</t>
    </r>
    <r>
      <rPr>
        <sz val="10"/>
        <color indexed="8"/>
        <rFont val="Times New Roman"/>
        <charset val="0"/>
      </rPr>
      <t>8984</t>
    </r>
    <r>
      <rPr>
        <sz val="10"/>
        <color indexed="8"/>
        <rFont val="宋体"/>
        <charset val="134"/>
      </rPr>
      <t>平方米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</si>
  <si>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64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290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28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122</t>
    </r>
    <r>
      <rPr>
        <sz val="10"/>
        <color indexed="8"/>
        <rFont val="宋体"/>
        <charset val="134"/>
      </rPr>
      <t>人。</t>
    </r>
  </si>
  <si>
    <r>
      <rPr>
        <sz val="10"/>
        <color indexed="8"/>
        <rFont val="宋体"/>
        <charset val="134"/>
      </rPr>
      <t>油松岭乡营庆村卡子自然村通村公路项目</t>
    </r>
  </si>
  <si>
    <r>
      <rPr>
        <sz val="10"/>
        <color indexed="8"/>
        <rFont val="宋体"/>
        <charset val="134"/>
      </rPr>
      <t>油松岭乡营庆村卡子自然村</t>
    </r>
  </si>
  <si>
    <t>长9.479公里，路基宽4.5米，路面宽3.5米，水泥混凝土路面3291平方米</t>
  </si>
  <si>
    <r>
      <rPr>
        <sz val="10"/>
        <color indexed="8"/>
        <rFont val="宋体"/>
        <charset val="134"/>
      </rPr>
      <t>改善生产生活条件，带动贫困户增收</t>
    </r>
  </si>
  <si>
    <r>
      <rPr>
        <sz val="10"/>
        <color indexed="8"/>
        <rFont val="宋体"/>
        <charset val="134"/>
      </rPr>
      <t>弄璋镇芒面村上帮中村内道路硬化项目</t>
    </r>
  </si>
  <si>
    <r>
      <rPr>
        <sz val="10"/>
        <color indexed="8"/>
        <rFont val="宋体"/>
        <charset val="134"/>
      </rPr>
      <t>弄璋镇芒面村上帮中村民小组</t>
    </r>
  </si>
  <si>
    <r>
      <rPr>
        <sz val="10"/>
        <color indexed="8"/>
        <rFont val="宋体"/>
        <charset val="134"/>
      </rPr>
      <t>建设长</t>
    </r>
    <r>
      <rPr>
        <sz val="10"/>
        <color indexed="8"/>
        <rFont val="Times New Roman"/>
        <charset val="0"/>
      </rPr>
      <t>0.6</t>
    </r>
    <r>
      <rPr>
        <sz val="10"/>
        <color indexed="8"/>
        <rFont val="宋体"/>
        <charset val="134"/>
      </rPr>
      <t>公里，宽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米的水泥预制块路面</t>
    </r>
  </si>
  <si>
    <r>
      <rPr>
        <sz val="10"/>
        <color indexed="8"/>
        <rFont val="宋体"/>
        <charset val="134"/>
      </rPr>
      <t>通过项目的实施，解决了村民出行难等问题，环境卫生得到明显改善，促进村内脏、乱、差的整治，有利于村庄安全文明建设。</t>
    </r>
  </si>
  <si>
    <r>
      <rPr>
        <sz val="10"/>
        <color indexed="8"/>
        <rFont val="宋体"/>
        <charset val="134"/>
      </rPr>
      <t>太平镇雪梨村俄琼公路项目</t>
    </r>
  </si>
  <si>
    <r>
      <rPr>
        <sz val="10"/>
        <color indexed="8"/>
        <rFont val="宋体"/>
        <charset val="134"/>
      </rPr>
      <t>太平镇雪梨村</t>
    </r>
  </si>
  <si>
    <r>
      <rPr>
        <sz val="10"/>
        <color indexed="8"/>
        <rFont val="宋体"/>
        <charset val="134"/>
      </rPr>
      <t>全长</t>
    </r>
    <r>
      <rPr>
        <sz val="10"/>
        <color indexed="8"/>
        <rFont val="Times New Roman"/>
        <charset val="0"/>
      </rPr>
      <t>2.905</t>
    </r>
    <r>
      <rPr>
        <sz val="10"/>
        <color indexed="8"/>
        <rFont val="宋体"/>
        <charset val="134"/>
      </rPr>
      <t>公里，路基宽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米，路面宽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米，混凝土路面</t>
    </r>
    <r>
      <rPr>
        <sz val="10"/>
        <color indexed="8"/>
        <rFont val="Times New Roman"/>
        <charset val="0"/>
      </rPr>
      <t>13484</t>
    </r>
    <r>
      <rPr>
        <sz val="10"/>
        <color indexed="8"/>
        <rFont val="宋体"/>
        <charset val="134"/>
      </rPr>
      <t>平方米</t>
    </r>
  </si>
  <si>
    <r>
      <rPr>
        <sz val="10"/>
        <color indexed="8"/>
        <rFont val="宋体"/>
        <charset val="134"/>
      </rPr>
      <t>盈江县苏典乡茅草村帕瓦自然村村内道路</t>
    </r>
  </si>
  <si>
    <r>
      <rPr>
        <sz val="10"/>
        <color indexed="8"/>
        <rFont val="宋体"/>
        <charset val="134"/>
      </rPr>
      <t>苏典乡茅草村</t>
    </r>
  </si>
  <si>
    <r>
      <rPr>
        <sz val="10"/>
        <color indexed="8"/>
        <rFont val="宋体"/>
        <charset val="134"/>
      </rPr>
      <t>水泥路面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134"/>
      </rPr>
      <t>含砂砾基层</t>
    </r>
    <r>
      <rPr>
        <sz val="10"/>
        <color indexed="8"/>
        <rFont val="Times New Roman"/>
        <charset val="0"/>
      </rPr>
      <t>)</t>
    </r>
    <r>
      <rPr>
        <sz val="10"/>
        <color indexed="8"/>
        <rFont val="宋体"/>
        <charset val="134"/>
      </rPr>
      <t>，长</t>
    </r>
    <r>
      <rPr>
        <sz val="10"/>
        <color indexed="8"/>
        <rFont val="Times New Roman"/>
        <charset val="0"/>
      </rPr>
      <t>881</t>
    </r>
    <r>
      <rPr>
        <sz val="10"/>
        <color indexed="8"/>
        <rFont val="宋体"/>
        <charset val="134"/>
      </rPr>
      <t>米，宽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米，面积</t>
    </r>
    <r>
      <rPr>
        <sz val="10"/>
        <color indexed="8"/>
        <rFont val="Times New Roman"/>
        <charset val="0"/>
      </rPr>
      <t>3669</t>
    </r>
    <r>
      <rPr>
        <sz val="10"/>
        <color indexed="8"/>
        <rFont val="宋体"/>
        <charset val="134"/>
      </rPr>
      <t>平方米</t>
    </r>
  </si>
  <si>
    <r>
      <rPr>
        <sz val="10"/>
        <color indexed="8"/>
        <rFont val="宋体"/>
        <charset val="134"/>
      </rPr>
      <t>改善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167</t>
    </r>
    <r>
      <rPr>
        <sz val="10"/>
        <color indexed="8"/>
        <rFont val="宋体"/>
        <charset val="134"/>
      </rPr>
      <t>人的出行困难，其中：涉及贫困户</t>
    </r>
    <r>
      <rPr>
        <sz val="10"/>
        <color indexed="8"/>
        <rFont val="Times New Roman"/>
        <charset val="0"/>
      </rPr>
      <t>14</t>
    </r>
    <r>
      <rPr>
        <sz val="10"/>
        <color indexed="8"/>
        <rFont val="宋体"/>
        <charset val="134"/>
      </rPr>
      <t>户</t>
    </r>
    <r>
      <rPr>
        <sz val="10"/>
        <color indexed="8"/>
        <rFont val="Times New Roman"/>
        <charset val="0"/>
      </rPr>
      <t>57</t>
    </r>
    <r>
      <rPr>
        <sz val="10"/>
        <color indexed="8"/>
        <rFont val="宋体"/>
        <charset val="134"/>
      </rPr>
      <t>人。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</si>
</sst>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;[Red]0.00"/>
  </numFmts>
  <fonts count="45">
    <font>
      <sz val="12"/>
      <name val="宋体"/>
      <charset val="134"/>
    </font>
    <font>
      <sz val="12"/>
      <name val="Times New Roman"/>
      <charset val="134"/>
    </font>
    <font>
      <sz val="10"/>
      <color indexed="8"/>
      <name val="Times New Roman"/>
      <charset val="0"/>
    </font>
    <font>
      <b/>
      <sz val="20"/>
      <color rgb="FF000000"/>
      <name val="宋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b/>
      <sz val="10"/>
      <color indexed="8"/>
      <name val="Times New Roman"/>
      <charset val="134"/>
    </font>
    <font>
      <b/>
      <sz val="10"/>
      <color rgb="FF000000"/>
      <name val="方正仿宋_GBK"/>
      <charset val="134"/>
    </font>
    <font>
      <b/>
      <sz val="10"/>
      <color rgb="FF111111"/>
      <name val="Times New Roman"/>
      <charset val="134"/>
    </font>
    <font>
      <b/>
      <sz val="10"/>
      <color indexed="8"/>
      <name val="Times New Roman"/>
      <charset val="0"/>
    </font>
    <font>
      <b/>
      <sz val="10"/>
      <color rgb="FF000000"/>
      <name val="Times New Roman"/>
      <charset val="0"/>
    </font>
    <font>
      <b/>
      <sz val="10"/>
      <color rgb="FF111111"/>
      <name val="Times New Roman"/>
      <charset val="0"/>
    </font>
    <font>
      <sz val="10"/>
      <color theme="1"/>
      <name val="Times New Roman"/>
      <charset val="0"/>
    </font>
    <font>
      <sz val="10"/>
      <color rgb="FF111111"/>
      <name val="Times New Roman"/>
      <charset val="0"/>
    </font>
    <font>
      <sz val="10"/>
      <color rgb="FF000000"/>
      <name val="宋体"/>
      <charset val="0"/>
    </font>
    <font>
      <sz val="10"/>
      <name val="Times New Roman"/>
      <charset val="0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8"/>
      <color indexed="54"/>
      <name val="宋体"/>
      <charset val="134"/>
    </font>
    <font>
      <sz val="12"/>
      <name val="Times New Roman"/>
      <charset val="0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  <font>
      <b/>
      <u/>
      <sz val="20"/>
      <color rgb="FF000000"/>
      <name val="宋体"/>
      <charset val="134"/>
    </font>
    <font>
      <b/>
      <sz val="10"/>
      <color indexed="8"/>
      <name val="方正仿宋_GBK"/>
      <charset val="134"/>
    </font>
    <font>
      <b/>
      <sz val="10"/>
      <color rgb="FF111111"/>
      <name val="方正仿宋_GBK"/>
      <charset val="134"/>
    </font>
    <font>
      <b/>
      <sz val="10"/>
      <color rgb="FF111111"/>
      <name val="宋体"/>
      <charset val="134"/>
    </font>
    <font>
      <b/>
      <sz val="10"/>
      <color rgb="FF000000"/>
      <name val="方正仿宋_GBK"/>
      <charset val="0"/>
    </font>
    <font>
      <sz val="10"/>
      <color indexed="8"/>
      <name val="宋体"/>
      <charset val="134"/>
    </font>
    <font>
      <sz val="10"/>
      <color rgb="FF000000"/>
      <name val="Times New Roman"/>
      <charset val="0"/>
    </font>
    <font>
      <sz val="1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8" fillId="10" borderId="10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14" borderId="1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10_2016年计划减贫人员花名小贾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/>
  <colors>
    <mruColors>
      <color rgb="00FFFFFF"/>
      <color rgb="00111111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8"/>
  <sheetViews>
    <sheetView tabSelected="1" workbookViewId="0">
      <selection activeCell="D5" sqref="D5"/>
    </sheetView>
  </sheetViews>
  <sheetFormatPr defaultColWidth="9" defaultRowHeight="14.25"/>
  <cols>
    <col min="1" max="1" width="4" customWidth="1"/>
    <col min="2" max="2" width="19" customWidth="1"/>
    <col min="4" max="4" width="25.875" customWidth="1"/>
    <col min="5" max="5" width="5.75" customWidth="1"/>
    <col min="7" max="9" width="4.5" customWidth="1"/>
    <col min="10" max="14" width="4.625" customWidth="1"/>
    <col min="15" max="15" width="11.5" customWidth="1"/>
    <col min="16" max="16" width="23" customWidth="1"/>
  </cols>
  <sheetData>
    <row r="1" s="1" customFormat="1" ht="46" customHeight="1" spans="1:20">
      <c r="A1" s="3" t="s">
        <v>0</v>
      </c>
      <c r="B1" s="4"/>
      <c r="C1" s="4"/>
      <c r="D1" s="4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4"/>
      <c r="Q1" s="5"/>
      <c r="R1" s="5"/>
      <c r="S1" s="6"/>
      <c r="T1" s="5"/>
    </row>
    <row r="2" s="1" customFormat="1" ht="15.75" spans="1:20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/>
      <c r="H2" s="11"/>
      <c r="I2" s="28"/>
      <c r="J2" s="7" t="s">
        <v>7</v>
      </c>
      <c r="K2" s="12"/>
      <c r="L2" s="12"/>
      <c r="M2" s="12"/>
      <c r="N2" s="12"/>
      <c r="O2" s="29" t="s">
        <v>8</v>
      </c>
      <c r="P2" s="8" t="s">
        <v>9</v>
      </c>
      <c r="Q2" s="7" t="s">
        <v>10</v>
      </c>
      <c r="R2" s="7" t="s">
        <v>11</v>
      </c>
      <c r="S2" s="31" t="s">
        <v>12</v>
      </c>
      <c r="T2" s="7" t="s">
        <v>13</v>
      </c>
    </row>
    <row r="3" s="1" customFormat="1" ht="15.75" spans="1:20">
      <c r="A3" s="12"/>
      <c r="B3" s="12"/>
      <c r="C3" s="13"/>
      <c r="D3" s="12"/>
      <c r="E3" s="12"/>
      <c r="F3" s="14" t="s">
        <v>14</v>
      </c>
      <c r="G3" s="8" t="s">
        <v>15</v>
      </c>
      <c r="H3" s="15" t="s">
        <v>16</v>
      </c>
      <c r="I3" s="8" t="s">
        <v>17</v>
      </c>
      <c r="J3" s="7" t="s">
        <v>18</v>
      </c>
      <c r="K3" s="12"/>
      <c r="L3" s="7" t="s">
        <v>19</v>
      </c>
      <c r="M3" s="12"/>
      <c r="N3" s="12"/>
      <c r="O3" s="13"/>
      <c r="P3" s="13"/>
      <c r="Q3" s="12"/>
      <c r="R3" s="12"/>
      <c r="S3" s="32"/>
      <c r="T3" s="12"/>
    </row>
    <row r="4" s="1" customFormat="1" ht="40" customHeight="1" spans="1:20">
      <c r="A4" s="12"/>
      <c r="B4" s="12"/>
      <c r="C4" s="16"/>
      <c r="D4" s="12"/>
      <c r="E4" s="12"/>
      <c r="F4" s="17"/>
      <c r="G4" s="16"/>
      <c r="H4" s="16"/>
      <c r="I4" s="16"/>
      <c r="J4" s="7" t="s">
        <v>20</v>
      </c>
      <c r="K4" s="7" t="s">
        <v>21</v>
      </c>
      <c r="L4" s="7" t="s">
        <v>22</v>
      </c>
      <c r="M4" s="7" t="s">
        <v>23</v>
      </c>
      <c r="N4" s="7" t="s">
        <v>21</v>
      </c>
      <c r="O4" s="16"/>
      <c r="P4" s="16"/>
      <c r="Q4" s="12"/>
      <c r="R4" s="12"/>
      <c r="S4" s="33"/>
      <c r="T4" s="12"/>
    </row>
    <row r="5" s="1" customFormat="1" ht="26" customHeight="1" spans="1:20">
      <c r="A5" s="18" t="s">
        <v>24</v>
      </c>
      <c r="B5" s="9" t="s">
        <v>25</v>
      </c>
      <c r="C5" s="19"/>
      <c r="D5" s="19"/>
      <c r="E5" s="12"/>
      <c r="F5" s="20">
        <f t="shared" ref="F5:N5" si="0">SUM(F6:F18)</f>
        <v>1500</v>
      </c>
      <c r="G5" s="12"/>
      <c r="H5" s="12"/>
      <c r="I5" s="12"/>
      <c r="J5" s="20">
        <f t="shared" si="0"/>
        <v>0</v>
      </c>
      <c r="K5" s="20">
        <f t="shared" si="0"/>
        <v>0</v>
      </c>
      <c r="L5" s="20">
        <f t="shared" si="0"/>
        <v>0</v>
      </c>
      <c r="M5" s="20">
        <f t="shared" si="0"/>
        <v>0</v>
      </c>
      <c r="N5" s="20">
        <f t="shared" si="0"/>
        <v>0</v>
      </c>
      <c r="O5" s="12"/>
      <c r="P5" s="19"/>
      <c r="Q5" s="12"/>
      <c r="R5" s="12"/>
      <c r="S5" s="20">
        <f>SUM(S6:S18)</f>
        <v>1500</v>
      </c>
      <c r="T5" s="12"/>
    </row>
    <row r="6" s="2" customFormat="1" ht="41" customHeight="1" spans="1:20">
      <c r="A6" s="21">
        <v>1</v>
      </c>
      <c r="B6" s="22" t="s">
        <v>26</v>
      </c>
      <c r="C6" s="22" t="s">
        <v>27</v>
      </c>
      <c r="D6" s="22" t="s">
        <v>28</v>
      </c>
      <c r="E6" s="21"/>
      <c r="F6" s="23">
        <v>34</v>
      </c>
      <c r="G6" s="21"/>
      <c r="H6" s="21"/>
      <c r="I6" s="21"/>
      <c r="J6" s="21"/>
      <c r="K6" s="21"/>
      <c r="L6" s="21"/>
      <c r="M6" s="21"/>
      <c r="N6" s="21"/>
      <c r="O6" s="21" t="s">
        <v>29</v>
      </c>
      <c r="P6" s="22" t="s">
        <v>30</v>
      </c>
      <c r="Q6" s="34" t="s">
        <v>31</v>
      </c>
      <c r="R6" s="34" t="s">
        <v>32</v>
      </c>
      <c r="S6" s="27">
        <f t="shared" ref="S6:S18" si="1">F6</f>
        <v>34</v>
      </c>
      <c r="T6" s="21"/>
    </row>
    <row r="7" s="2" customFormat="1" ht="36" customHeight="1" spans="1:20">
      <c r="A7" s="21">
        <v>2</v>
      </c>
      <c r="B7" s="22" t="s">
        <v>33</v>
      </c>
      <c r="C7" s="22" t="s">
        <v>34</v>
      </c>
      <c r="D7" s="22" t="s">
        <v>35</v>
      </c>
      <c r="E7" s="21"/>
      <c r="F7" s="23">
        <v>85</v>
      </c>
      <c r="G7" s="21"/>
      <c r="H7" s="21"/>
      <c r="I7" s="21"/>
      <c r="J7" s="21"/>
      <c r="K7" s="21"/>
      <c r="L7" s="21"/>
      <c r="M7" s="21"/>
      <c r="N7" s="21"/>
      <c r="O7" s="21" t="s">
        <v>36</v>
      </c>
      <c r="P7" s="22" t="s">
        <v>37</v>
      </c>
      <c r="Q7" s="34" t="s">
        <v>31</v>
      </c>
      <c r="R7" s="34" t="s">
        <v>32</v>
      </c>
      <c r="S7" s="27">
        <f t="shared" si="1"/>
        <v>85</v>
      </c>
      <c r="T7" s="21"/>
    </row>
    <row r="8" s="2" customFormat="1" ht="38" customHeight="1" spans="1:20">
      <c r="A8" s="21">
        <v>3</v>
      </c>
      <c r="B8" s="22" t="s">
        <v>38</v>
      </c>
      <c r="C8" s="22" t="s">
        <v>34</v>
      </c>
      <c r="D8" s="24" t="s">
        <v>39</v>
      </c>
      <c r="E8" s="21"/>
      <c r="F8" s="25">
        <v>45</v>
      </c>
      <c r="G8" s="21"/>
      <c r="H8" s="21"/>
      <c r="I8" s="21"/>
      <c r="J8" s="21"/>
      <c r="K8" s="21"/>
      <c r="L8" s="21"/>
      <c r="M8" s="21"/>
      <c r="N8" s="21"/>
      <c r="O8" s="21" t="s">
        <v>29</v>
      </c>
      <c r="P8" s="30" t="s">
        <v>40</v>
      </c>
      <c r="Q8" s="34" t="s">
        <v>31</v>
      </c>
      <c r="R8" s="34" t="s">
        <v>32</v>
      </c>
      <c r="S8" s="27">
        <f t="shared" si="1"/>
        <v>45</v>
      </c>
      <c r="T8" s="21"/>
    </row>
    <row r="9" s="2" customFormat="1" ht="45" customHeight="1" spans="1:20">
      <c r="A9" s="21">
        <v>4</v>
      </c>
      <c r="B9" s="22" t="s">
        <v>41</v>
      </c>
      <c r="C9" s="22" t="s">
        <v>42</v>
      </c>
      <c r="D9" s="22" t="s">
        <v>43</v>
      </c>
      <c r="E9" s="21"/>
      <c r="F9" s="25">
        <v>182</v>
      </c>
      <c r="G9" s="21"/>
      <c r="H9" s="21"/>
      <c r="I9" s="21"/>
      <c r="J9" s="21"/>
      <c r="K9" s="21"/>
      <c r="L9" s="21"/>
      <c r="M9" s="21"/>
      <c r="N9" s="21"/>
      <c r="O9" s="21" t="s">
        <v>36</v>
      </c>
      <c r="P9" s="22" t="s">
        <v>44</v>
      </c>
      <c r="Q9" s="34" t="s">
        <v>31</v>
      </c>
      <c r="R9" s="34" t="s">
        <v>32</v>
      </c>
      <c r="S9" s="27">
        <f t="shared" si="1"/>
        <v>182</v>
      </c>
      <c r="T9" s="21"/>
    </row>
    <row r="10" s="2" customFormat="1" ht="31" customHeight="1" spans="1:20">
      <c r="A10" s="21">
        <v>5</v>
      </c>
      <c r="B10" s="22" t="s">
        <v>45</v>
      </c>
      <c r="C10" s="22" t="s">
        <v>42</v>
      </c>
      <c r="D10" s="22" t="s">
        <v>46</v>
      </c>
      <c r="E10" s="21"/>
      <c r="F10" s="23">
        <v>172</v>
      </c>
      <c r="G10" s="21"/>
      <c r="H10" s="21"/>
      <c r="I10" s="21"/>
      <c r="J10" s="21"/>
      <c r="K10" s="21"/>
      <c r="L10" s="21"/>
      <c r="M10" s="21"/>
      <c r="N10" s="21"/>
      <c r="O10" s="21" t="s">
        <v>36</v>
      </c>
      <c r="P10" s="22" t="s">
        <v>47</v>
      </c>
      <c r="Q10" s="34" t="s">
        <v>31</v>
      </c>
      <c r="R10" s="34" t="s">
        <v>32</v>
      </c>
      <c r="S10" s="27">
        <f t="shared" si="1"/>
        <v>172</v>
      </c>
      <c r="T10" s="21"/>
    </row>
    <row r="11" s="2" customFormat="1" ht="36" customHeight="1" spans="1:20">
      <c r="A11" s="21">
        <v>6</v>
      </c>
      <c r="B11" s="22" t="s">
        <v>48</v>
      </c>
      <c r="C11" s="22" t="s">
        <v>49</v>
      </c>
      <c r="D11" s="22" t="s">
        <v>50</v>
      </c>
      <c r="E11" s="21"/>
      <c r="F11" s="25">
        <v>241</v>
      </c>
      <c r="G11" s="21"/>
      <c r="H11" s="21"/>
      <c r="I11" s="21"/>
      <c r="J11" s="21"/>
      <c r="K11" s="21"/>
      <c r="L11" s="21"/>
      <c r="M11" s="21"/>
      <c r="N11" s="21"/>
      <c r="O11" s="21" t="s">
        <v>36</v>
      </c>
      <c r="P11" s="22" t="s">
        <v>30</v>
      </c>
      <c r="Q11" s="34" t="s">
        <v>31</v>
      </c>
      <c r="R11" s="34" t="s">
        <v>32</v>
      </c>
      <c r="S11" s="27">
        <f t="shared" si="1"/>
        <v>241</v>
      </c>
      <c r="T11" s="21"/>
    </row>
    <row r="12" s="2" customFormat="1" ht="33" customHeight="1" spans="1:20">
      <c r="A12" s="21">
        <v>7</v>
      </c>
      <c r="B12" s="22" t="s">
        <v>51</v>
      </c>
      <c r="C12" s="22" t="s">
        <v>52</v>
      </c>
      <c r="D12" s="22" t="s">
        <v>53</v>
      </c>
      <c r="E12" s="21"/>
      <c r="F12" s="23">
        <v>58</v>
      </c>
      <c r="G12" s="21"/>
      <c r="H12" s="21"/>
      <c r="I12" s="21"/>
      <c r="J12" s="21"/>
      <c r="K12" s="21"/>
      <c r="L12" s="21"/>
      <c r="M12" s="21"/>
      <c r="N12" s="21"/>
      <c r="O12" s="21" t="s">
        <v>36</v>
      </c>
      <c r="P12" s="22" t="s">
        <v>54</v>
      </c>
      <c r="Q12" s="34" t="s">
        <v>31</v>
      </c>
      <c r="R12" s="34" t="s">
        <v>32</v>
      </c>
      <c r="S12" s="27">
        <f t="shared" si="1"/>
        <v>58</v>
      </c>
      <c r="T12" s="21"/>
    </row>
    <row r="13" s="2" customFormat="1" ht="45" customHeight="1" spans="1:20">
      <c r="A13" s="21">
        <v>8</v>
      </c>
      <c r="B13" s="26" t="s">
        <v>55</v>
      </c>
      <c r="C13" s="22" t="s">
        <v>56</v>
      </c>
      <c r="D13" s="22" t="s">
        <v>57</v>
      </c>
      <c r="E13" s="21"/>
      <c r="F13" s="23">
        <v>96</v>
      </c>
      <c r="G13" s="21"/>
      <c r="H13" s="21"/>
      <c r="I13" s="21"/>
      <c r="J13" s="21"/>
      <c r="K13" s="21"/>
      <c r="L13" s="21"/>
      <c r="M13" s="21"/>
      <c r="N13" s="21"/>
      <c r="O13" s="21" t="s">
        <v>36</v>
      </c>
      <c r="P13" s="22" t="s">
        <v>58</v>
      </c>
      <c r="Q13" s="34" t="s">
        <v>31</v>
      </c>
      <c r="R13" s="34" t="s">
        <v>32</v>
      </c>
      <c r="S13" s="27">
        <f t="shared" si="1"/>
        <v>96</v>
      </c>
      <c r="T13" s="21"/>
    </row>
    <row r="14" s="2" customFormat="1" ht="36" customHeight="1" spans="1:20">
      <c r="A14" s="21">
        <v>9</v>
      </c>
      <c r="B14" s="22" t="s">
        <v>59</v>
      </c>
      <c r="C14" s="22" t="s">
        <v>60</v>
      </c>
      <c r="D14" s="22" t="s">
        <v>61</v>
      </c>
      <c r="E14" s="21"/>
      <c r="F14" s="27">
        <v>131</v>
      </c>
      <c r="G14" s="21"/>
      <c r="H14" s="21"/>
      <c r="I14" s="21"/>
      <c r="J14" s="21"/>
      <c r="K14" s="21"/>
      <c r="L14" s="21"/>
      <c r="M14" s="21"/>
      <c r="N14" s="21"/>
      <c r="O14" s="21" t="s">
        <v>36</v>
      </c>
      <c r="P14" s="22" t="s">
        <v>62</v>
      </c>
      <c r="Q14" s="34" t="s">
        <v>31</v>
      </c>
      <c r="R14" s="34" t="s">
        <v>32</v>
      </c>
      <c r="S14" s="27">
        <f t="shared" si="1"/>
        <v>131</v>
      </c>
      <c r="T14" s="21"/>
    </row>
    <row r="15" s="2" customFormat="1" ht="42" customHeight="1" spans="1:20">
      <c r="A15" s="21">
        <v>10</v>
      </c>
      <c r="B15" s="22" t="s">
        <v>63</v>
      </c>
      <c r="C15" s="22" t="s">
        <v>64</v>
      </c>
      <c r="D15" s="22" t="s">
        <v>65</v>
      </c>
      <c r="E15" s="21"/>
      <c r="F15" s="27">
        <v>267</v>
      </c>
      <c r="G15" s="21"/>
      <c r="H15" s="21"/>
      <c r="I15" s="21"/>
      <c r="J15" s="21"/>
      <c r="K15" s="21"/>
      <c r="L15" s="21"/>
      <c r="M15" s="21"/>
      <c r="N15" s="21"/>
      <c r="O15" s="21" t="s">
        <v>36</v>
      </c>
      <c r="P15" s="22" t="s">
        <v>66</v>
      </c>
      <c r="Q15" s="34" t="s">
        <v>31</v>
      </c>
      <c r="R15" s="34" t="s">
        <v>32</v>
      </c>
      <c r="S15" s="27">
        <f t="shared" si="1"/>
        <v>267</v>
      </c>
      <c r="T15" s="21"/>
    </row>
    <row r="16" s="2" customFormat="1" ht="67" customHeight="1" spans="1:20">
      <c r="A16" s="21">
        <v>11</v>
      </c>
      <c r="B16" s="22" t="s">
        <v>67</v>
      </c>
      <c r="C16" s="22" t="s">
        <v>68</v>
      </c>
      <c r="D16" s="22" t="s">
        <v>69</v>
      </c>
      <c r="E16" s="21"/>
      <c r="F16" s="27">
        <v>41</v>
      </c>
      <c r="G16" s="21"/>
      <c r="H16" s="21"/>
      <c r="I16" s="21"/>
      <c r="J16" s="21"/>
      <c r="K16" s="21"/>
      <c r="L16" s="21"/>
      <c r="M16" s="21"/>
      <c r="N16" s="21"/>
      <c r="O16" s="21" t="s">
        <v>29</v>
      </c>
      <c r="P16" s="22" t="s">
        <v>70</v>
      </c>
      <c r="Q16" s="34" t="s">
        <v>31</v>
      </c>
      <c r="R16" s="34" t="s">
        <v>32</v>
      </c>
      <c r="S16" s="27">
        <f t="shared" si="1"/>
        <v>41</v>
      </c>
      <c r="T16" s="21"/>
    </row>
    <row r="17" s="2" customFormat="1" ht="39" customHeight="1" spans="1:20">
      <c r="A17" s="21">
        <v>12</v>
      </c>
      <c r="B17" s="22" t="s">
        <v>71</v>
      </c>
      <c r="C17" s="22" t="s">
        <v>72</v>
      </c>
      <c r="D17" s="22" t="s">
        <v>73</v>
      </c>
      <c r="E17" s="21"/>
      <c r="F17" s="27">
        <v>95</v>
      </c>
      <c r="G17" s="21"/>
      <c r="H17" s="21"/>
      <c r="I17" s="21"/>
      <c r="J17" s="21"/>
      <c r="K17" s="21"/>
      <c r="L17" s="21"/>
      <c r="M17" s="21"/>
      <c r="N17" s="21"/>
      <c r="O17" s="21" t="s">
        <v>36</v>
      </c>
      <c r="P17" s="22" t="s">
        <v>30</v>
      </c>
      <c r="Q17" s="34" t="s">
        <v>31</v>
      </c>
      <c r="R17" s="34" t="s">
        <v>32</v>
      </c>
      <c r="S17" s="27">
        <f t="shared" si="1"/>
        <v>95</v>
      </c>
      <c r="T17" s="21"/>
    </row>
    <row r="18" s="2" customFormat="1" ht="42" customHeight="1" spans="1:20">
      <c r="A18" s="21">
        <v>13</v>
      </c>
      <c r="B18" s="22" t="s">
        <v>74</v>
      </c>
      <c r="C18" s="22" t="s">
        <v>75</v>
      </c>
      <c r="D18" s="22" t="s">
        <v>76</v>
      </c>
      <c r="E18" s="21"/>
      <c r="F18" s="27">
        <v>53</v>
      </c>
      <c r="G18" s="21"/>
      <c r="H18" s="21"/>
      <c r="I18" s="21"/>
      <c r="J18" s="21"/>
      <c r="K18" s="21"/>
      <c r="L18" s="21"/>
      <c r="M18" s="21"/>
      <c r="N18" s="21"/>
      <c r="O18" s="21" t="s">
        <v>29</v>
      </c>
      <c r="P18" s="22" t="s">
        <v>77</v>
      </c>
      <c r="Q18" s="34" t="s">
        <v>31</v>
      </c>
      <c r="R18" s="34" t="s">
        <v>32</v>
      </c>
      <c r="S18" s="27">
        <f t="shared" si="1"/>
        <v>53</v>
      </c>
      <c r="T18" s="21"/>
    </row>
  </sheetData>
  <mergeCells count="20">
    <mergeCell ref="A1:T1"/>
    <mergeCell ref="F2:I2"/>
    <mergeCell ref="J2:N2"/>
    <mergeCell ref="J3:K3"/>
    <mergeCell ref="L3:M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O2:O4"/>
    <mergeCell ref="P2:P4"/>
    <mergeCell ref="Q2:Q4"/>
    <mergeCell ref="R2:R4"/>
    <mergeCell ref="S2:S4"/>
    <mergeCell ref="T2:T4"/>
  </mergeCell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发改局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drh</cp:lastModifiedBy>
  <cp:revision>1</cp:revision>
  <dcterms:created xsi:type="dcterms:W3CDTF">2016-09-03T03:25:00Z</dcterms:created>
  <cp:lastPrinted>2018-03-20T06:46:00Z</cp:lastPrinted>
  <dcterms:modified xsi:type="dcterms:W3CDTF">2023-03-27T03:12:03Z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