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财政局" sheetId="1" r:id="rId1"/>
  </sheets>
  <calcPr calcId="144525" concurrentCalc="0"/>
</workbook>
</file>

<file path=xl/sharedStrings.xml><?xml version="1.0" encoding="utf-8"?>
<sst xmlns="http://schemas.openxmlformats.org/spreadsheetml/2006/main" count="47">
  <si>
    <r>
      <rPr>
        <b/>
        <sz val="20"/>
        <color rgb="FF000000"/>
        <rFont val="宋体"/>
        <charset val="134"/>
      </rPr>
      <t>盈江县</t>
    </r>
    <r>
      <rPr>
        <b/>
        <u/>
        <sz val="20"/>
        <color rgb="FF000000"/>
        <rFont val="宋体"/>
        <charset val="134"/>
      </rPr>
      <t>财政局</t>
    </r>
    <r>
      <rPr>
        <b/>
        <sz val="20"/>
        <color rgb="FF000000"/>
        <rFont val="宋体"/>
        <charset val="134"/>
      </rPr>
      <t>统筹整合财政涉农资金安排第一批脱贫攻坚项目明细表</t>
    </r>
  </si>
  <si>
    <r>
      <rPr>
        <b/>
        <sz val="10"/>
        <color indexed="8"/>
        <rFont val="方正仿宋_GBK"/>
        <charset val="134"/>
      </rPr>
      <t>序号</t>
    </r>
  </si>
  <si>
    <r>
      <rPr>
        <b/>
        <sz val="10"/>
        <color indexed="8"/>
        <rFont val="方正仿宋_GBK"/>
        <charset val="134"/>
      </rPr>
      <t>项目类别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和名称</t>
    </r>
  </si>
  <si>
    <r>
      <rPr>
        <b/>
        <sz val="10"/>
        <color indexed="8"/>
        <rFont val="方正仿宋_GBK"/>
        <charset val="134"/>
      </rPr>
      <t>项目建设地点</t>
    </r>
  </si>
  <si>
    <r>
      <rPr>
        <b/>
        <sz val="10"/>
        <color indexed="8"/>
        <rFont val="方正仿宋_GBK"/>
        <charset val="134"/>
      </rPr>
      <t>项目建设内容</t>
    </r>
  </si>
  <si>
    <t>补助标准</t>
  </si>
  <si>
    <r>
      <rPr>
        <b/>
        <sz val="10"/>
        <color rgb="FF111111"/>
        <rFont val="方正仿宋_GBK"/>
        <charset val="134"/>
      </rPr>
      <t>计划总投资（万元）</t>
    </r>
  </si>
  <si>
    <r>
      <rPr>
        <b/>
        <sz val="10"/>
        <color indexed="8"/>
        <rFont val="方正仿宋_GBK"/>
        <charset val="134"/>
      </rPr>
      <t>其中整合财政涉农资金直接用于扶贫对象</t>
    </r>
  </si>
  <si>
    <t>项目建设起止时间</t>
  </si>
  <si>
    <r>
      <rPr>
        <b/>
        <sz val="10"/>
        <color indexed="8"/>
        <rFont val="方正仿宋_GBK"/>
        <charset val="134"/>
      </rPr>
      <t>绩效目标</t>
    </r>
    <r>
      <rPr>
        <b/>
        <sz val="10"/>
        <color indexed="8"/>
        <rFont val="Times New Roman"/>
        <charset val="0"/>
      </rPr>
      <t>(</t>
    </r>
    <r>
      <rPr>
        <b/>
        <sz val="10"/>
        <color indexed="8"/>
        <rFont val="方正仿宋_GBK"/>
        <charset val="134"/>
      </rPr>
      <t>核心指标）</t>
    </r>
  </si>
  <si>
    <r>
      <rPr>
        <b/>
        <sz val="10"/>
        <color indexed="8"/>
        <rFont val="方正仿宋_GBK"/>
        <charset val="134"/>
      </rPr>
      <t>项目实施部门</t>
    </r>
  </si>
  <si>
    <r>
      <rPr>
        <b/>
        <sz val="10"/>
        <color indexed="8"/>
        <rFont val="方正仿宋_GBK"/>
        <charset val="134"/>
      </rPr>
      <t>行业主管部门</t>
    </r>
  </si>
  <si>
    <r>
      <rPr>
        <b/>
        <sz val="10"/>
        <color rgb="FF111111"/>
        <rFont val="宋体"/>
        <charset val="134"/>
      </rPr>
      <t>此次安排整合资金</t>
    </r>
    <r>
      <rPr>
        <b/>
        <sz val="10"/>
        <color rgb="FF111111"/>
        <rFont val="Times New Roman"/>
        <charset val="0"/>
      </rPr>
      <t>(</t>
    </r>
    <r>
      <rPr>
        <b/>
        <sz val="10"/>
        <color rgb="FF111111"/>
        <rFont val="宋体"/>
        <charset val="134"/>
      </rPr>
      <t>万元</t>
    </r>
    <r>
      <rPr>
        <b/>
        <sz val="10"/>
        <color rgb="FF111111"/>
        <rFont val="Times New Roman"/>
        <charset val="0"/>
      </rPr>
      <t>)</t>
    </r>
  </si>
  <si>
    <r>
      <rPr>
        <b/>
        <sz val="10"/>
        <color indexed="8"/>
        <rFont val="方正仿宋_GBK"/>
        <charset val="134"/>
      </rPr>
      <t>备注</t>
    </r>
  </si>
  <si>
    <r>
      <rPr>
        <b/>
        <sz val="10"/>
        <color rgb="FF111111"/>
        <rFont val="方正仿宋_GBK"/>
        <charset val="134"/>
      </rPr>
      <t>整合财政涉农资金投入情况（万元）</t>
    </r>
  </si>
  <si>
    <r>
      <rPr>
        <b/>
        <sz val="10"/>
        <color indexed="8"/>
        <rFont val="方正仿宋_GBK"/>
        <charset val="134"/>
      </rPr>
      <t>金融资金投入</t>
    </r>
  </si>
  <si>
    <r>
      <rPr>
        <b/>
        <sz val="10"/>
        <color rgb="FF000000"/>
        <rFont val="方正仿宋_GBK"/>
        <charset val="0"/>
      </rPr>
      <t>社会资金投入</t>
    </r>
  </si>
  <si>
    <r>
      <rPr>
        <b/>
        <sz val="10"/>
        <color indexed="8"/>
        <rFont val="方正仿宋_GBK"/>
        <charset val="134"/>
      </rPr>
      <t>农户自筹</t>
    </r>
  </si>
  <si>
    <r>
      <rPr>
        <b/>
        <sz val="10"/>
        <color indexed="8"/>
        <rFont val="方正仿宋_GBK"/>
        <charset val="134"/>
      </rPr>
      <t>贫困村</t>
    </r>
  </si>
  <si>
    <r>
      <rPr>
        <b/>
        <sz val="10"/>
        <color indexed="8"/>
        <rFont val="方正仿宋_GBK"/>
        <charset val="134"/>
      </rPr>
      <t>贫困人口</t>
    </r>
  </si>
  <si>
    <r>
      <rPr>
        <b/>
        <sz val="10"/>
        <color indexed="8"/>
        <rFont val="方正仿宋_GBK"/>
        <charset val="134"/>
      </rPr>
      <t>个数</t>
    </r>
  </si>
  <si>
    <r>
      <rPr>
        <b/>
        <sz val="10"/>
        <color indexed="8"/>
        <rFont val="方正仿宋_GBK"/>
        <charset val="134"/>
      </rPr>
      <t>金额</t>
    </r>
    <r>
      <rPr>
        <b/>
        <sz val="10"/>
        <color indexed="8"/>
        <rFont val="Times New Roman"/>
        <charset val="0"/>
      </rPr>
      <t xml:space="preserve">
</t>
    </r>
    <r>
      <rPr>
        <b/>
        <sz val="10"/>
        <color indexed="8"/>
        <rFont val="方正仿宋_GBK"/>
        <charset val="134"/>
      </rPr>
      <t>（万元）</t>
    </r>
  </si>
  <si>
    <r>
      <rPr>
        <b/>
        <sz val="10"/>
        <color indexed="8"/>
        <rFont val="方正仿宋_GBK"/>
        <charset val="134"/>
      </rPr>
      <t>户数</t>
    </r>
  </si>
  <si>
    <r>
      <rPr>
        <b/>
        <sz val="10"/>
        <color indexed="8"/>
        <rFont val="方正仿宋_GBK"/>
        <charset val="134"/>
      </rPr>
      <t>人数</t>
    </r>
  </si>
  <si>
    <t>合计</t>
  </si>
  <si>
    <r>
      <rPr>
        <b/>
        <sz val="10"/>
        <color rgb="FF000000"/>
        <rFont val="方正仿宋_GBK"/>
        <charset val="0"/>
      </rPr>
      <t>一</t>
    </r>
  </si>
  <si>
    <r>
      <rPr>
        <b/>
        <sz val="10"/>
        <color rgb="FF000000"/>
        <rFont val="方正仿宋_GBK"/>
        <charset val="134"/>
      </rPr>
      <t>基础设施</t>
    </r>
  </si>
  <si>
    <t>那邦镇乡村振兴试点试验项目</t>
  </si>
  <si>
    <t>那邦镇</t>
  </si>
  <si>
    <t>道路提升改造、基础设施建设、生态环境保护、特色产业、生态乡村旅游等</t>
  </si>
  <si>
    <t>2019.5-2019.12</t>
  </si>
  <si>
    <t>解决群众道路晴通雨阻出行难问题，改善人居环境</t>
  </si>
  <si>
    <t>县财政局</t>
  </si>
  <si>
    <t>县人民政府</t>
  </si>
  <si>
    <t>铜壁关乡三合村边境县村级“四位一体”建设试点项目</t>
  </si>
  <si>
    <t>铜壁关乡三合村</t>
  </si>
  <si>
    <t>土方开挖2131立方米；砂石回填2897立方米；混凝土道路硬化2000平方米；火山石路面974平方米；M7.5浆砌石挡墙360立方米，混凝土排水沟430米，混凝土管埋设45米；砂砾石垫层2684平方米；石基础351立方米等。</t>
  </si>
  <si>
    <t>2018.1-2019.12</t>
  </si>
  <si>
    <t>苏典乡苏典村村级“四位一体”建设试点项目</t>
  </si>
  <si>
    <t>苏典乡苏典村</t>
  </si>
  <si>
    <t>土方开挖2242立方米；混凝土排水沟176米；场地硬化2585平方米；挖沟槽土方2242立方米；M7.5浆砌石挡墙1368立方米；回填方3488立方米；场地平整176平方米；石板路面3229平方米；混凝土管埋设162米等。</t>
  </si>
  <si>
    <t>二</t>
  </si>
  <si>
    <t>产业发展</t>
  </si>
  <si>
    <t>盏西镇姬松茸种植</t>
  </si>
  <si>
    <t>盏西镇团坡村</t>
  </si>
  <si>
    <r>
      <rPr>
        <sz val="10"/>
        <color theme="1"/>
        <rFont val="宋体"/>
        <charset val="134"/>
      </rPr>
      <t>连片种植</t>
    </r>
    <r>
      <rPr>
        <sz val="10"/>
        <color indexed="8"/>
        <rFont val="Times New Roman"/>
        <charset val="0"/>
      </rPr>
      <t>200</t>
    </r>
    <r>
      <rPr>
        <sz val="10"/>
        <color indexed="8"/>
        <rFont val="宋体"/>
        <charset val="134"/>
      </rPr>
      <t>棚基地，厂房及附属设施建设</t>
    </r>
  </si>
  <si>
    <t>增加集体及群众收入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</si>
</sst>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0_ "/>
  </numFmts>
  <fonts count="48"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0"/>
    </font>
    <font>
      <sz val="10"/>
      <color indexed="8"/>
      <name val="Times New Roman"/>
      <charset val="0"/>
    </font>
    <font>
      <b/>
      <sz val="20"/>
      <color rgb="FF000000"/>
      <name val="宋体"/>
      <charset val="134"/>
    </font>
    <font>
      <b/>
      <sz val="20"/>
      <color indexed="8"/>
      <name val="Times New Roman"/>
      <charset val="0"/>
    </font>
    <font>
      <b/>
      <sz val="20"/>
      <color rgb="FF111111"/>
      <name val="Times New Roman"/>
      <charset val="0"/>
    </font>
    <font>
      <b/>
      <sz val="10"/>
      <color indexed="8"/>
      <name val="Times New Roman"/>
      <charset val="134"/>
    </font>
    <font>
      <b/>
      <sz val="10"/>
      <color rgb="FF000000"/>
      <name val="方正仿宋_GBK"/>
      <charset val="134"/>
    </font>
    <font>
      <b/>
      <sz val="10"/>
      <color rgb="FF111111"/>
      <name val="Times New Roman"/>
      <charset val="134"/>
    </font>
    <font>
      <b/>
      <sz val="10"/>
      <color indexed="8"/>
      <name val="Times New Roman"/>
      <charset val="0"/>
    </font>
    <font>
      <b/>
      <sz val="10"/>
      <color rgb="FF000000"/>
      <name val="Times New Roman"/>
      <charset val="0"/>
    </font>
    <font>
      <b/>
      <sz val="10"/>
      <color rgb="FF111111"/>
      <name val="Times New Roman"/>
      <charset val="0"/>
    </font>
    <font>
      <b/>
      <sz val="10"/>
      <color rgb="FF000000"/>
      <name val="宋体"/>
      <charset val="0"/>
    </font>
    <font>
      <b/>
      <sz val="10"/>
      <color rgb="FF000000"/>
      <name val="Times New Roman"/>
      <charset val="134"/>
    </font>
    <font>
      <sz val="9"/>
      <name val="宋体"/>
      <charset val="134"/>
    </font>
    <font>
      <sz val="10"/>
      <color rgb="FF111111"/>
      <name val="Times New Roman"/>
      <charset val="0"/>
    </font>
    <font>
      <b/>
      <sz val="10"/>
      <color rgb="FF000000"/>
      <name val="方正仿宋_GBK"/>
      <charset val="0"/>
    </font>
    <font>
      <sz val="10"/>
      <color theme="1"/>
      <name val="宋体"/>
      <charset val="134"/>
    </font>
    <font>
      <sz val="10"/>
      <color theme="1"/>
      <name val="Times New Roman"/>
      <charset val="0"/>
    </font>
    <font>
      <sz val="9"/>
      <color rgb="FF111111"/>
      <name val="宋体"/>
      <charset val="134"/>
    </font>
    <font>
      <sz val="10"/>
      <color indexed="8"/>
      <name val="宋体"/>
      <charset val="134"/>
    </font>
    <font>
      <sz val="10"/>
      <color rgb="FF111111"/>
      <name val="宋体"/>
      <charset val="134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sz val="11"/>
      <color indexed="6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2"/>
      <name val="Times New Roman"/>
      <charset val="0"/>
    </font>
    <font>
      <b/>
      <sz val="11"/>
      <color indexed="53"/>
      <name val="宋体"/>
      <charset val="134"/>
    </font>
    <font>
      <sz val="10"/>
      <name val="Arial"/>
      <charset val="0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sz val="11"/>
      <color indexed="53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b/>
      <u/>
      <sz val="20"/>
      <color rgb="FF000000"/>
      <name val="宋体"/>
      <charset val="134"/>
    </font>
    <font>
      <b/>
      <sz val="10"/>
      <color indexed="8"/>
      <name val="方正仿宋_GBK"/>
      <charset val="134"/>
    </font>
    <font>
      <b/>
      <sz val="10"/>
      <color rgb="FF111111"/>
      <name val="方正仿宋_GBK"/>
      <charset val="134"/>
    </font>
    <font>
      <b/>
      <sz val="10"/>
      <color rgb="FF111111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8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23" fillId="12" borderId="10" applyNumberFormat="0" applyFon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9" fillId="7" borderId="14" applyNumberFormat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40" fillId="10" borderId="15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/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77" fontId="18" fillId="0" borderId="1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常规_需求汇总表（1-4）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10_2016年计划减贫人员花名小贾" xfId="19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3" xfId="54"/>
  </cellStyles>
  <tableStyles count="0" defaultTableStyle="TableStyleMedium2"/>
  <colors>
    <mruColors>
      <color rgb="00FFFFFF"/>
      <color rgb="00111111"/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T11"/>
  <sheetViews>
    <sheetView tabSelected="1" workbookViewId="0">
      <selection activeCell="V7" sqref="V7"/>
    </sheetView>
  </sheetViews>
  <sheetFormatPr defaultColWidth="9" defaultRowHeight="14.25"/>
  <cols>
    <col min="1" max="1" width="3.875" customWidth="1"/>
    <col min="2" max="2" width="13.375" customWidth="1"/>
    <col min="3" max="3" width="6.375" customWidth="1"/>
    <col min="4" max="4" width="24" customWidth="1"/>
    <col min="7" max="9" width="7.25" customWidth="1"/>
    <col min="10" max="14" width="6.875" customWidth="1"/>
    <col min="15" max="15" width="11" customWidth="1"/>
  </cols>
  <sheetData>
    <row r="1" s="1" customFormat="1" ht="46" customHeight="1" spans="1:20">
      <c r="A1" s="4" t="s">
        <v>0</v>
      </c>
      <c r="B1" s="5"/>
      <c r="C1" s="5"/>
      <c r="D1" s="5"/>
      <c r="E1" s="6"/>
      <c r="F1" s="7"/>
      <c r="G1" s="6"/>
      <c r="H1" s="6"/>
      <c r="I1" s="6"/>
      <c r="J1" s="6"/>
      <c r="K1" s="6"/>
      <c r="L1" s="6"/>
      <c r="M1" s="6"/>
      <c r="N1" s="6"/>
      <c r="O1" s="6"/>
      <c r="P1" s="5"/>
      <c r="Q1" s="6"/>
      <c r="R1" s="6"/>
      <c r="S1" s="7"/>
      <c r="T1" s="6"/>
    </row>
    <row r="2" s="1" customFormat="1" ht="15.75" spans="1:20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1" t="s">
        <v>6</v>
      </c>
      <c r="G2" s="12"/>
      <c r="H2" s="12"/>
      <c r="I2" s="33"/>
      <c r="J2" s="8" t="s">
        <v>7</v>
      </c>
      <c r="K2" s="13"/>
      <c r="L2" s="13"/>
      <c r="M2" s="13"/>
      <c r="N2" s="13"/>
      <c r="O2" s="34" t="s">
        <v>8</v>
      </c>
      <c r="P2" s="9" t="s">
        <v>9</v>
      </c>
      <c r="Q2" s="8" t="s">
        <v>10</v>
      </c>
      <c r="R2" s="8" t="s">
        <v>11</v>
      </c>
      <c r="S2" s="39" t="s">
        <v>12</v>
      </c>
      <c r="T2" s="8" t="s">
        <v>13</v>
      </c>
    </row>
    <row r="3" s="1" customFormat="1" ht="15.75" spans="1:20">
      <c r="A3" s="13"/>
      <c r="B3" s="13"/>
      <c r="C3" s="14"/>
      <c r="D3" s="13"/>
      <c r="E3" s="13"/>
      <c r="F3" s="15" t="s">
        <v>14</v>
      </c>
      <c r="G3" s="9" t="s">
        <v>15</v>
      </c>
      <c r="H3" s="16" t="s">
        <v>16</v>
      </c>
      <c r="I3" s="9" t="s">
        <v>17</v>
      </c>
      <c r="J3" s="8" t="s">
        <v>18</v>
      </c>
      <c r="K3" s="13"/>
      <c r="L3" s="8" t="s">
        <v>19</v>
      </c>
      <c r="M3" s="13"/>
      <c r="N3" s="13"/>
      <c r="O3" s="14"/>
      <c r="P3" s="14"/>
      <c r="Q3" s="13"/>
      <c r="R3" s="13"/>
      <c r="S3" s="40"/>
      <c r="T3" s="13"/>
    </row>
    <row r="4" s="1" customFormat="1" ht="40" customHeight="1" spans="1:20">
      <c r="A4" s="13"/>
      <c r="B4" s="13"/>
      <c r="C4" s="17"/>
      <c r="D4" s="13"/>
      <c r="E4" s="13"/>
      <c r="F4" s="18"/>
      <c r="G4" s="17"/>
      <c r="H4" s="17"/>
      <c r="I4" s="17"/>
      <c r="J4" s="8" t="s">
        <v>20</v>
      </c>
      <c r="K4" s="8" t="s">
        <v>21</v>
      </c>
      <c r="L4" s="8" t="s">
        <v>22</v>
      </c>
      <c r="M4" s="8" t="s">
        <v>23</v>
      </c>
      <c r="N4" s="8" t="s">
        <v>21</v>
      </c>
      <c r="O4" s="17"/>
      <c r="P4" s="17"/>
      <c r="Q4" s="13"/>
      <c r="R4" s="13"/>
      <c r="S4" s="41"/>
      <c r="T4" s="13"/>
    </row>
    <row r="5" s="1" customFormat="1" ht="22" customHeight="1" spans="1:20">
      <c r="A5" s="13"/>
      <c r="B5" s="19" t="s">
        <v>24</v>
      </c>
      <c r="C5" s="17"/>
      <c r="D5" s="13"/>
      <c r="E5" s="13"/>
      <c r="F5" s="18">
        <f>F6+F10</f>
        <v>1050</v>
      </c>
      <c r="G5" s="17"/>
      <c r="H5" s="17"/>
      <c r="I5" s="17"/>
      <c r="J5" s="18">
        <f>J6+J10</f>
        <v>0</v>
      </c>
      <c r="K5" s="18">
        <f>K6+K10</f>
        <v>0</v>
      </c>
      <c r="L5" s="18">
        <f>L6+L10</f>
        <v>180</v>
      </c>
      <c r="M5" s="18">
        <f>M6+M10</f>
        <v>784</v>
      </c>
      <c r="N5" s="18">
        <f>N6+N10</f>
        <v>0</v>
      </c>
      <c r="O5" s="35"/>
      <c r="P5" s="17"/>
      <c r="Q5" s="13"/>
      <c r="R5" s="13"/>
      <c r="S5" s="18">
        <f>S6+S10</f>
        <v>1050</v>
      </c>
      <c r="T5" s="13"/>
    </row>
    <row r="6" s="1" customFormat="1" ht="15.75" spans="1:20">
      <c r="A6" s="20" t="s">
        <v>25</v>
      </c>
      <c r="B6" s="21" t="s">
        <v>26</v>
      </c>
      <c r="C6" s="22"/>
      <c r="D6" s="22"/>
      <c r="E6" s="13"/>
      <c r="F6" s="23">
        <f t="shared" ref="F6:N6" si="0">SUM(F7:F9)</f>
        <v>1000</v>
      </c>
      <c r="G6" s="13"/>
      <c r="H6" s="13"/>
      <c r="I6" s="13"/>
      <c r="J6" s="23">
        <f t="shared" si="0"/>
        <v>0</v>
      </c>
      <c r="K6" s="23">
        <f t="shared" si="0"/>
        <v>0</v>
      </c>
      <c r="L6" s="23">
        <f t="shared" si="0"/>
        <v>0</v>
      </c>
      <c r="M6" s="23">
        <f t="shared" si="0"/>
        <v>0</v>
      </c>
      <c r="N6" s="23">
        <f t="shared" si="0"/>
        <v>0</v>
      </c>
      <c r="O6" s="13"/>
      <c r="P6" s="22"/>
      <c r="Q6" s="13"/>
      <c r="R6" s="13"/>
      <c r="S6" s="23">
        <f>SUM(S7:S9)</f>
        <v>1000</v>
      </c>
      <c r="T6" s="13"/>
    </row>
    <row r="7" s="2" customFormat="1" ht="65" customHeight="1" spans="1:20">
      <c r="A7" s="24">
        <v>1</v>
      </c>
      <c r="B7" s="25" t="s">
        <v>27</v>
      </c>
      <c r="C7" s="25" t="s">
        <v>28</v>
      </c>
      <c r="D7" s="26" t="s">
        <v>29</v>
      </c>
      <c r="E7" s="27"/>
      <c r="F7" s="28">
        <v>500</v>
      </c>
      <c r="G7" s="27"/>
      <c r="H7" s="27"/>
      <c r="I7" s="27"/>
      <c r="J7" s="27"/>
      <c r="K7" s="27"/>
      <c r="L7" s="27"/>
      <c r="M7" s="27"/>
      <c r="N7" s="27"/>
      <c r="O7" s="27" t="s">
        <v>30</v>
      </c>
      <c r="P7" s="25" t="s">
        <v>31</v>
      </c>
      <c r="Q7" s="42" t="s">
        <v>32</v>
      </c>
      <c r="R7" s="42" t="s">
        <v>33</v>
      </c>
      <c r="S7" s="43">
        <v>500</v>
      </c>
      <c r="T7" s="27"/>
    </row>
    <row r="8" s="2" customFormat="1" ht="93" customHeight="1" spans="1:20">
      <c r="A8" s="24">
        <v>2</v>
      </c>
      <c r="B8" s="25" t="s">
        <v>34</v>
      </c>
      <c r="C8" s="25" t="s">
        <v>35</v>
      </c>
      <c r="D8" s="26" t="s">
        <v>36</v>
      </c>
      <c r="E8" s="27"/>
      <c r="F8" s="28">
        <v>250</v>
      </c>
      <c r="G8" s="27"/>
      <c r="H8" s="27"/>
      <c r="I8" s="27"/>
      <c r="J8" s="27"/>
      <c r="K8" s="27"/>
      <c r="L8" s="27"/>
      <c r="M8" s="27"/>
      <c r="N8" s="27"/>
      <c r="O8" s="27" t="s">
        <v>37</v>
      </c>
      <c r="P8" s="25" t="s">
        <v>31</v>
      </c>
      <c r="Q8" s="42" t="s">
        <v>32</v>
      </c>
      <c r="R8" s="42" t="s">
        <v>33</v>
      </c>
      <c r="S8" s="43">
        <v>250</v>
      </c>
      <c r="T8" s="27"/>
    </row>
    <row r="9" s="2" customFormat="1" ht="87" customHeight="1" spans="1:20">
      <c r="A9" s="24">
        <v>3</v>
      </c>
      <c r="B9" s="29" t="s">
        <v>38</v>
      </c>
      <c r="C9" s="25" t="s">
        <v>39</v>
      </c>
      <c r="D9" s="26" t="s">
        <v>40</v>
      </c>
      <c r="E9" s="27"/>
      <c r="F9" s="28">
        <v>250</v>
      </c>
      <c r="G9" s="27"/>
      <c r="H9" s="27"/>
      <c r="I9" s="27"/>
      <c r="J9" s="27"/>
      <c r="K9" s="27"/>
      <c r="L9" s="27"/>
      <c r="M9" s="27"/>
      <c r="N9" s="27"/>
      <c r="O9" s="27" t="s">
        <v>37</v>
      </c>
      <c r="P9" s="25" t="s">
        <v>31</v>
      </c>
      <c r="Q9" s="42" t="s">
        <v>32</v>
      </c>
      <c r="R9" s="42" t="s">
        <v>33</v>
      </c>
      <c r="S9" s="43">
        <v>250</v>
      </c>
      <c r="T9" s="27"/>
    </row>
    <row r="10" s="1" customFormat="1" ht="30" customHeight="1" spans="1:20">
      <c r="A10" s="30" t="s">
        <v>41</v>
      </c>
      <c r="B10" s="30" t="s">
        <v>42</v>
      </c>
      <c r="C10" s="17"/>
      <c r="D10" s="13"/>
      <c r="E10" s="13"/>
      <c r="F10" s="18">
        <f>SUM(F11)</f>
        <v>50</v>
      </c>
      <c r="G10" s="17"/>
      <c r="H10" s="17"/>
      <c r="I10" s="17"/>
      <c r="J10" s="18">
        <f t="shared" ref="F10:N10" si="1">SUM(J11)</f>
        <v>0</v>
      </c>
      <c r="K10" s="18">
        <f t="shared" si="1"/>
        <v>0</v>
      </c>
      <c r="L10" s="18">
        <f t="shared" si="1"/>
        <v>180</v>
      </c>
      <c r="M10" s="18">
        <f t="shared" si="1"/>
        <v>784</v>
      </c>
      <c r="N10" s="18">
        <f t="shared" si="1"/>
        <v>0</v>
      </c>
      <c r="O10" s="35"/>
      <c r="P10" s="17"/>
      <c r="Q10" s="13"/>
      <c r="R10" s="13"/>
      <c r="S10" s="18">
        <f>SUM(S11)</f>
        <v>50</v>
      </c>
      <c r="T10" s="13"/>
    </row>
    <row r="11" s="3" customFormat="1" ht="27" customHeight="1" spans="1:20">
      <c r="A11" s="24">
        <v>4</v>
      </c>
      <c r="B11" s="31" t="s">
        <v>43</v>
      </c>
      <c r="C11" s="31" t="s">
        <v>44</v>
      </c>
      <c r="D11" s="31" t="s">
        <v>45</v>
      </c>
      <c r="E11" s="24"/>
      <c r="F11" s="32">
        <v>50</v>
      </c>
      <c r="G11" s="24"/>
      <c r="H11" s="24"/>
      <c r="I11" s="24"/>
      <c r="J11" s="24"/>
      <c r="K11" s="36"/>
      <c r="L11" s="37">
        <v>180</v>
      </c>
      <c r="M11" s="37">
        <v>784</v>
      </c>
      <c r="N11" s="24"/>
      <c r="O11" s="24" t="s">
        <v>37</v>
      </c>
      <c r="P11" s="38" t="s">
        <v>46</v>
      </c>
      <c r="Q11" s="44" t="s">
        <v>32</v>
      </c>
      <c r="R11" s="42" t="s">
        <v>33</v>
      </c>
      <c r="S11" s="45">
        <v>50</v>
      </c>
      <c r="T11" s="24"/>
    </row>
  </sheetData>
  <mergeCells count="20">
    <mergeCell ref="A1:T1"/>
    <mergeCell ref="F2:I2"/>
    <mergeCell ref="J2:N2"/>
    <mergeCell ref="J3:K3"/>
    <mergeCell ref="L3:M3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O2:O4"/>
    <mergeCell ref="P2:P4"/>
    <mergeCell ref="Q2:Q4"/>
    <mergeCell ref="R2:R4"/>
    <mergeCell ref="S2:S4"/>
    <mergeCell ref="T2:T4"/>
  </mergeCells>
  <pageMargins left="0.751388888888889" right="0.751388888888889" top="1" bottom="1" header="0.5" footer="0.5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drh</cp:lastModifiedBy>
  <cp:revision>1</cp:revision>
  <dcterms:created xsi:type="dcterms:W3CDTF">2016-09-03T03:25:00Z</dcterms:created>
  <cp:lastPrinted>2018-03-20T06:46:00Z</cp:lastPrinted>
  <dcterms:modified xsi:type="dcterms:W3CDTF">2023-04-16T00:46:44Z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