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69" activeTab="3"/>
  </bookViews>
  <sheets>
    <sheet name="GK13 2023年度部门整体支出绩效自评情况" sheetId="1" r:id="rId1"/>
    <sheet name="GK14 2023年度部门整体支出绩效自评表" sheetId="2" r:id="rId2"/>
    <sheet name="GK15-1 项目支出绩效自评表" sheetId="3" r:id="rId3"/>
    <sheet name="GK15-2 项目支出绩效自评表" sheetId="4" r:id="rId4"/>
    <sheet name="GK15-3 项目支出绩效自评表" sheetId="5" r:id="rId5"/>
    <sheet name="GK15-4 项目支出绩效自评表" sheetId="6" r:id="rId6"/>
    <sheet name="GK15-5 项目支出绩效自评表" sheetId="7" r:id="rId7"/>
    <sheet name="GK15-6 项目支出绩效自评表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<sst xmlns="http://schemas.openxmlformats.org/spreadsheetml/2006/main" count="839" uniqueCount="278">
  <si>
    <t>2023年度部门整体支出绩效自评情况</t>
  </si>
  <si>
    <t>编制单位：盈江县铜壁关乡人民政府</t>
  </si>
  <si>
    <t>公开13表</t>
  </si>
  <si>
    <t>一.部门基本情况</t>
  </si>
  <si>
    <t>（一）部门概况</t>
  </si>
  <si>
    <t>铜壁关乡人民政府2023年度机构设置为行政单位1个，事业单位7个，分别是：农业综合服务中心.文化广播电视服务中心.村镇规划建设服务中心.社会保障服务中心.农村经济经营管理站.人口和计划生育服务中心.财政所。人员编制情况：核定编制总数62名。行政编制22名，其中：领导职数11名。机关工勤编制3名。核定事业单位事业编制37名，其中：农业综合服务中心11名，文化广播电视服务中心3名，村镇规划建设服务中心4名，社会保障服务中心3名，财政所3名，林业站7名，社会治理综合服务中心6名。</t>
  </si>
  <si>
    <t>（二）部门绩效目标的设立情况</t>
  </si>
  <si>
    <t>目标一：巩固脱贫攻坚与乡村振兴有效衔接。
目标二：稳定农作物种植，大力发展种植作物产业，扩大商品牲畜养殖规模。
目标三：推进全乡人居环境提升.乡村振兴等基础设施建设项目。协调项目服务。
目标四：开展爱国卫生活动，改善人居环境提升，完成“厕所革命”，乡村治理等项目。
目标五：推进农村集体产权制度改革。发展壮大村集体经济。
目标六：社会保障政策。提高群众医疗保险.养老保险等政策，发放临时救助.边民补助.农村低保等。
目标七：加强公共卫生服务，加大医疗基础设施建设.综治维稳工作成效显著。
目标八：抓好基层党建工作，从严治党.建强基层党组织，引领全乡开展各种工作。</t>
  </si>
  <si>
    <t>（三）部门整体收支情况</t>
  </si>
  <si>
    <t>盈江县铜壁关乡2023年度收入合计2337.75万元。其中：财政拨款收入2280.71万元，占比97.56%；其他收入57.04万元，占比2.44%。2023年度支出合计2337.75万元。其中：基本支出1023.29万元，占比43.77%；项目支出1292.24万元，占比55.28%；年末结余和结转22.22万元，占比1％。</t>
  </si>
  <si>
    <t>（四）部门预算管理制度建设情况</t>
  </si>
  <si>
    <t>制定预算管理制度，按照规定编制年度部门预算，报同级财政部门按法定程序审核.报批，并按时在部门网站公开预决算信息。</t>
  </si>
  <si>
    <t>（五）严控“三公经费”支出情况</t>
  </si>
  <si>
    <t>铜壁关乡2023年度一般公共预算财政拨款“三公”经费支出9.11万元，其中：因公出国（境）费支出0万元；公务用车购置及运行维护费支出9.07万元（公务用车购置0万元，公务用车运行维护费9.07万元），占比95.6%；公务接待费支出0.04万元，占比4.4%。</t>
  </si>
  <si>
    <t>二.绩效自评工作情况</t>
  </si>
  <si>
    <t>（一）绩效自评的目的</t>
  </si>
  <si>
    <t>（一）开展绩效自评，可以从中发现我单位在预算执行年度内，各项预算指标预算执行效果有没有达到标准，按照绩效自评体系开展自评可以有效发现单位预算执行问题，确保单位指标支出绩效正常，发挥更好效益作用。（二）开展绩效自评，可以确保各项财政资金使用到实处，发挥好资金使用效益，有利于铜壁关乡公益事业发展。确保按照县委县政府安排部署开展好各项工作。保障村级道路正常通行，提高农村交通便捷性，维护农村社会稳定，支持促进农业增产.农民增收，提高.改善农民生活水平。（三）开展绩效自评，保障乡政府正常运转，维护基层政权稳定，提高乡镇政府服务基层群众，支持和促进经济发展的能力。</t>
  </si>
  <si>
    <t>（二）自评组织过程</t>
  </si>
  <si>
    <t>1.前期准备</t>
  </si>
  <si>
    <t xml:space="preserve">1.对收到县财政下发关于开展绩效自评相关文件后，组织财务分管领导.财务人员对开展绩效自评作部署研究。2.结合绩效自评实际，安排专人严格按照绩效自评开展落实，明确分工.明确责任。3.分管项目人员配合协同开展。 </t>
  </si>
  <si>
    <t>2.组织实施</t>
  </si>
  <si>
    <t>1.绩效自评实施过程中，首先要明确绩效自评整体流程，以及绩效自评报告的撰写要求和绩效自评表的填写规范，以防做无效工作。 2.在自评中，如果有人员变动，务必好资料交接，确保项目，底数清，数据明，档案齐。 3.建立健全项目库管理模式，财务人员先建立好台账。同时使用好财政扶贫资金动态监控平台，依托动态监控平台对各重点项目进行绩效录入.管理和评价。4.联动项目主管部门和站所明晰项目绩效设置，无纸化，高效化衔接，加强专项资金使用和监管。通过对项目“事前预算，事中监管，事后评价”的绩效评价工作，进一步规范了项目的实施和监管。 5.按照要求结合自评结果如实编写绩效自评报告和绩效自评表。6.绩效自评结果报乡镇主要领导审核签字，上报财政局绩效监督管理股室终审</t>
  </si>
  <si>
    <t>三.评价情况分析及综合评价结论</t>
  </si>
  <si>
    <t>部门总体绩效完成较好，绝大对数项目都能完成制定的绩效目标，自评得分都能达到90分及以上，能达到预期目标。</t>
  </si>
  <si>
    <t>四.存在的问题和整改情况</t>
  </si>
  <si>
    <t>1.施工衔接机制有待加强。需进一步联动施工方与主管部门，确保项目实施动态精准，落地不走样，完工绩效好。2.项目后续管理有待加强。项目建成后的可持续发展还有待完善，管护管理措施需进一步明确规范，确保项目持续发挥作用，项目资金效益最大化。</t>
  </si>
  <si>
    <t>五.绩效自评结果应用</t>
  </si>
  <si>
    <t>绩效自评结果的运用主要是用于发现我乡在2023年度预算执行过程中各环节中存在的问题，从而做为过程控制的依据，也为之后在预算管理工作中提出借鉴，用于提升管理水平的依据。根据绩效自评结果，发现我乡在年度预算执行中存在的不足，在下一年度的预算执行中，我乡会重点关注预算执行缓慢或绩效效果较低的项目，规范预算执行。</t>
  </si>
  <si>
    <t>六.主要经验及做法</t>
  </si>
  <si>
    <t>1.重点部署重点落实。预算执行和部门整体支出绩效自评属重点工作任务，在年初预算项目实施、评价全流程安排专人落实，实施项目分工负责制。人员变动做好资料交接，确保项目，底数清，数据明，档案齐。 2.建立健全项目库管理模式，财务人员建立好台账。同时使用好财政扶贫资金动态监控平台，依托动态监控平台对各重点项目进行绩效录入、管理和评价，同时联动项目主管部门明晰项目绩效设置，无纸化，高效化衔接，加强专项资金使用和监管。通过对项目“事前预算，事中监管，事后评价”的绩效评价工作，进一步规范了项目的实施和监管。</t>
  </si>
  <si>
    <t>七.其他需说明的情况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</si>
  <si>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</si>
  <si>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</si>
  <si>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</si>
  <si>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</si>
  <si>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</si>
  <si>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盈江县铜壁关乡人民政府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</si>
  <si>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</si>
  <si>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</si>
  <si>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</si>
  <si>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</si>
  <si>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</si>
  <si>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
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</si>
  <si>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</si>
  <si>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</si>
  <si>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</si>
  <si>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</si>
  <si>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</si>
  <si>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</si>
  <si>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</si>
  <si>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</si>
  <si>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</si>
  <si>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</si>
  <si>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</si>
  <si>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</si>
  <si>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</si>
  <si>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</si>
  <si>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</si>
  <si>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</si>
  <si>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</si>
  <si>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
及改进措施</t>
  </si>
  <si>
    <t>产出指标</t>
  </si>
  <si>
    <t>数量指标</t>
  </si>
  <si>
    <t>工资及政策性社保资金按月支付次数</t>
  </si>
  <si>
    <t>=</t>
  </si>
  <si>
    <t>次</t>
  </si>
  <si>
    <t>12次</t>
  </si>
  <si>
    <t>公务接待次数</t>
  </si>
  <si>
    <t>30次</t>
  </si>
  <si>
    <t>政策业务等培训次数</t>
  </si>
  <si>
    <t>36次</t>
  </si>
  <si>
    <t>文件印发及阅示份数</t>
  </si>
  <si>
    <t>份</t>
  </si>
  <si>
    <t>667份</t>
  </si>
  <si>
    <t>上报信息条数</t>
  </si>
  <si>
    <t>条</t>
  </si>
  <si>
    <t>223条</t>
  </si>
  <si>
    <t>党代会、人代会次数</t>
  </si>
  <si>
    <t>天</t>
  </si>
  <si>
    <t>2天</t>
  </si>
  <si>
    <t>日常重要工作会议次数</t>
  </si>
  <si>
    <t>67次</t>
  </si>
  <si>
    <t>科级领导下村检查调研工作次数</t>
  </si>
  <si>
    <t>446次</t>
  </si>
  <si>
    <t>人大代表活动次数</t>
  </si>
  <si>
    <t>3天</t>
  </si>
  <si>
    <t>质量指标</t>
  </si>
  <si>
    <t>重点工作办结率</t>
  </si>
  <si>
    <t>%</t>
  </si>
  <si>
    <t>100%</t>
  </si>
  <si>
    <t>三公经费节约率</t>
  </si>
  <si>
    <t>≤</t>
  </si>
  <si>
    <t>10%</t>
  </si>
  <si>
    <t>政府采购执行率</t>
  </si>
  <si>
    <t>“五险一金”结算汇缴</t>
  </si>
  <si>
    <t>信息简报采用率</t>
  </si>
  <si>
    <t>≥</t>
  </si>
  <si>
    <t>30%</t>
  </si>
  <si>
    <t>领导批示文件办结率</t>
  </si>
  <si>
    <t>各种惠农补贴兑付率</t>
  </si>
  <si>
    <t>矛盾纠纷办结率</t>
  </si>
  <si>
    <t>社会治安案件办结率</t>
  </si>
  <si>
    <t>时效指标</t>
  </si>
  <si>
    <t>工资及政策性社保资金实现按月支付</t>
  </si>
  <si>
    <t>及时公开部门预决算和三公经费预决算</t>
  </si>
  <si>
    <t>成本指标</t>
  </si>
  <si>
    <t>办公费</t>
  </si>
  <si>
    <t>万元</t>
  </si>
  <si>
    <t>7.39万元</t>
  </si>
  <si>
    <t>水电费</t>
  </si>
  <si>
    <t>2.54万元</t>
  </si>
  <si>
    <t>邮电费</t>
  </si>
  <si>
    <t>0万元</t>
  </si>
  <si>
    <t>工会经费</t>
  </si>
  <si>
    <t>3.66万元</t>
  </si>
  <si>
    <t>公务用车运行维护费</t>
  </si>
  <si>
    <t>8.57万元</t>
  </si>
  <si>
    <t>其他交通费用</t>
  </si>
  <si>
    <t>18.29万元</t>
  </si>
  <si>
    <t>差旅费</t>
  </si>
  <si>
    <t>3万元</t>
  </si>
  <si>
    <t>人员经费</t>
  </si>
  <si>
    <t>951.39万元</t>
  </si>
  <si>
    <t>会议费</t>
  </si>
  <si>
    <t>0.16万元</t>
  </si>
  <si>
    <t>维护（修）费</t>
  </si>
  <si>
    <t>13.24万元</t>
  </si>
  <si>
    <t>效益指标</t>
  </si>
  <si>
    <t>社会效益指标</t>
  </si>
  <si>
    <t>政府工作高效运行</t>
  </si>
  <si>
    <t>高效</t>
  </si>
  <si>
    <t>年</t>
  </si>
  <si>
    <t>人居环境改善</t>
  </si>
  <si>
    <t>改善</t>
  </si>
  <si>
    <t>可持续影响指标</t>
  </si>
  <si>
    <t>政府自身建设</t>
  </si>
  <si>
    <t>加强</t>
  </si>
  <si>
    <t>满意度
指标</t>
  </si>
  <si>
    <t>服务对象满意度指标</t>
  </si>
  <si>
    <t>群众满意度</t>
  </si>
  <si>
    <t>95%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</si>
  <si>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</si>
  <si>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</si>
  <si>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</si>
  <si>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公开15表-1
金额单位：万元</t>
  </si>
  <si>
    <t>项目名称</t>
  </si>
  <si>
    <t>一般公共服务支出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</si>
  <si>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</si>
  <si>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</si>
  <si>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</si>
  <si>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</si>
  <si>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</si>
  <si>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</si>
  <si>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</si>
  <si>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</si>
  <si>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</si>
  <si>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100％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</si>
  <si>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</si>
  <si>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</si>
  <si>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</si>
  <si>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</si>
  <si>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</si>
  <si>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</si>
  <si>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反映政府提供的一般公共服务支出，拟用于开展日常运维工作，开展人代会次、党代会次、财政所服务能力提升工程、开展妇联、团委、关工委等工作。</t>
  </si>
  <si>
    <t>用于开展日常运维工作，开展人代会2次、党代会2次、实施了财政所服务能力提升工程、开展妇联、团委、关工委等工作。</t>
  </si>
  <si>
    <t>项目支出绩效指标表</t>
  </si>
  <si>
    <t>绩效指标</t>
  </si>
  <si>
    <t>年度指标值</t>
  </si>
  <si>
    <t>人代会</t>
  </si>
  <si>
    <t>2</t>
  </si>
  <si>
    <t>2次</t>
  </si>
  <si>
    <t>党代会</t>
  </si>
  <si>
    <t>财政所提升工程</t>
  </si>
  <si>
    <t>1</t>
  </si>
  <si>
    <t>个</t>
  </si>
  <si>
    <t>1个</t>
  </si>
  <si>
    <t>妇联、团委、关工委活动</t>
  </si>
  <si>
    <t>1次</t>
  </si>
  <si>
    <t>工程验收合格率</t>
  </si>
  <si>
    <t>100</t>
  </si>
  <si>
    <t>％</t>
  </si>
  <si>
    <t>工程完工及时率</t>
  </si>
  <si>
    <t>95</t>
  </si>
  <si>
    <t>95％</t>
  </si>
  <si>
    <t>资金投入总额</t>
  </si>
  <si>
    <t>68.36</t>
  </si>
  <si>
    <t>68.36万元</t>
  </si>
  <si>
    <t>社会效益
指标</t>
  </si>
  <si>
    <t>提升党组织建设综合能力</t>
  </si>
  <si>
    <t>有效提升</t>
  </si>
  <si>
    <t>可持续使用年限</t>
  </si>
  <si>
    <t>20</t>
  </si>
  <si>
    <t>20年</t>
  </si>
  <si>
    <t>受益人员满意度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</si>
  <si>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</si>
  <si>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</si>
  <si>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</si>
  <si>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</si>
  <si>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</si>
  <si>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</si>
  <si>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</si>
  <si>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公开15表-2
金额单位：万元</t>
  </si>
  <si>
    <t>社会保障和就业支出</t>
  </si>
  <si>
    <t>拟用于发放2022年边民补助、保障边境联防所、村级组织运转等</t>
  </si>
  <si>
    <t>发放了2022年边民补助1611户5190人、支付边境联防所、村级组织水电费等支出，保障了其正常运转</t>
  </si>
  <si>
    <t>发放边民补助人数</t>
  </si>
  <si>
    <t>5190</t>
  </si>
  <si>
    <t>人</t>
  </si>
  <si>
    <t>5190人</t>
  </si>
  <si>
    <t>发放补助发放到户数</t>
  </si>
  <si>
    <t>1611</t>
  </si>
  <si>
    <t>1611人</t>
  </si>
  <si>
    <t>保障村级组织</t>
  </si>
  <si>
    <t>保障边境联防所</t>
  </si>
  <si>
    <t>8</t>
  </si>
  <si>
    <t>8次</t>
  </si>
  <si>
    <t>补助发放及时率</t>
  </si>
  <si>
    <t>454.24</t>
  </si>
  <si>
    <t>454.24万元</t>
  </si>
  <si>
    <t>经济效益
指标</t>
  </si>
  <si>
    <t>改善群众生活质量</t>
  </si>
  <si>
    <t>提高政府办事效率</t>
  </si>
  <si>
    <t>提高</t>
  </si>
  <si>
    <t>公开15表-3
金额单位：万元</t>
  </si>
  <si>
    <t>卫生健康支出</t>
  </si>
  <si>
    <t>疫情防控卡点建设、运维</t>
  </si>
  <si>
    <t>建成疫情防控卡点1个，验收合格并投入使用</t>
  </si>
  <si>
    <t>建设疫情防控卡点</t>
  </si>
  <si>
    <t>1.2</t>
  </si>
  <si>
    <t>1.2万元</t>
  </si>
  <si>
    <t>提升疫情防控能力</t>
  </si>
  <si>
    <t>10</t>
  </si>
  <si>
    <t>10年</t>
  </si>
  <si>
    <t>公开15表-4
金额单位：万元</t>
  </si>
  <si>
    <t>节能环保支出</t>
  </si>
  <si>
    <t>拟用于实施人居环境整治、污水处理、低碳校园等项目</t>
  </si>
  <si>
    <t>实施完成了建边村人居环境整治工程、三合村污水处理工程、低碳校园工程等项目，验收合格并投入使用。</t>
  </si>
  <si>
    <t>开展农村环境整治项目</t>
  </si>
  <si>
    <t>开展污水处理项目</t>
  </si>
  <si>
    <t>开展低碳校园项目</t>
  </si>
  <si>
    <t>200.46</t>
  </si>
  <si>
    <t>200.46万元</t>
  </si>
  <si>
    <t>降低学校开支</t>
  </si>
  <si>
    <t>有效降低</t>
  </si>
  <si>
    <t>改善人居环境</t>
  </si>
  <si>
    <t>有效改善</t>
  </si>
  <si>
    <t>5</t>
  </si>
  <si>
    <t>5年</t>
  </si>
  <si>
    <t>公开15表-5
金额单位：万元</t>
  </si>
  <si>
    <t>城乡社区支出</t>
  </si>
  <si>
    <t>拟用于开展耕地流出整改工作</t>
  </si>
  <si>
    <t>开展耕地图斑整改工作，整改图斑116个且全部通过上级审核</t>
  </si>
  <si>
    <t>整改图斑个数</t>
  </si>
  <si>
    <t>116个</t>
  </si>
  <si>
    <t>整改图斑通过率</t>
  </si>
  <si>
    <t>工作开展及时率</t>
  </si>
  <si>
    <t>0.43</t>
  </si>
  <si>
    <t>0.43万元</t>
  </si>
  <si>
    <t>改善耕地流出状况</t>
  </si>
  <si>
    <t>明显改善</t>
  </si>
  <si>
    <t>公开15表-6
金额单位：万元</t>
  </si>
  <si>
    <t>农林水支出</t>
  </si>
  <si>
    <t>用于开展巩固脱贫衔接乡村振兴基础设施项目资金、农村综合改革对村集体补助、瓦落崩山产业示范基地建设</t>
  </si>
  <si>
    <t xml:space="preserve"> 建成通村道路1条，产业道路1条，安装路灯67盏，建成种植示范基地1个，草果种植园1个，茶厂1个，工程验收合格投入使用。</t>
  </si>
  <si>
    <t>修建通村道路</t>
  </si>
  <si>
    <t>1条</t>
  </si>
  <si>
    <t>安装路灯</t>
  </si>
  <si>
    <t>60</t>
  </si>
  <si>
    <t>盏</t>
  </si>
  <si>
    <t>67盏</t>
  </si>
  <si>
    <t>蔗糖产业道路</t>
  </si>
  <si>
    <t>种植示范基地建设</t>
  </si>
  <si>
    <t>草果种植园</t>
  </si>
  <si>
    <t>茶厂建设</t>
  </si>
  <si>
    <t>567.55</t>
  </si>
  <si>
    <t>567.55万元</t>
  </si>
  <si>
    <t>增加群众种植收益</t>
  </si>
  <si>
    <t>增加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</si>
</sst>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0_ "/>
    <numFmt numFmtId="179" formatCode="0_);[Red]\(0\)"/>
  </numFmts>
  <fonts count="35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18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7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177" fontId="4" fillId="0" borderId="1" xfId="49" applyNumberFormat="1" applyFont="1" applyFill="1" applyBorder="1" applyAlignment="1">
      <alignment horizontal="right" vertical="center" wrapText="1"/>
    </xf>
    <xf numFmtId="0" fontId="4" fillId="0" borderId="1" xfId="49" applyFont="1" applyFill="1" applyBorder="1" applyAlignment="1">
      <alignment horizontal="left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5" fillId="2" borderId="1" xfId="49" applyFont="1" applyFill="1" applyBorder="1" applyAlignment="1">
      <alignment horizontal="center" vertical="center" wrapText="1"/>
    </xf>
    <xf numFmtId="49" fontId="5" fillId="3" borderId="1" xfId="49" applyNumberFormat="1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5" fillId="3" borderId="4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0" xfId="49" applyFont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49" fontId="4" fillId="0" borderId="13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9" fontId="4" fillId="0" borderId="1" xfId="49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4" fillId="0" borderId="14" xfId="49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11" fillId="0" borderId="0" xfId="50" applyFont="1" applyFill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8" fontId="10" fillId="0" borderId="1" xfId="3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49" fontId="11" fillId="0" borderId="6" xfId="50" applyNumberFormat="1" applyFont="1" applyFill="1" applyBorder="1" applyAlignment="1">
      <alignment horizontal="left" vertical="center" wrapText="1"/>
    </xf>
    <xf numFmtId="49" fontId="11" fillId="0" borderId="5" xfId="50" applyNumberFormat="1" applyFont="1" applyFill="1" applyBorder="1" applyAlignment="1">
      <alignment horizontal="left" vertical="center" wrapText="1"/>
    </xf>
    <xf numFmtId="49" fontId="11" fillId="0" borderId="1" xfId="50" applyNumberFormat="1" applyFont="1" applyFill="1" applyBorder="1" applyAlignment="1">
      <alignment horizontal="left" vertical="center" wrapText="1"/>
    </xf>
    <xf numFmtId="49" fontId="11" fillId="0" borderId="1" xfId="50" applyNumberFormat="1" applyFont="1" applyFill="1" applyBorder="1" applyAlignment="1">
      <alignment horizontal="center" vertical="center" wrapText="1"/>
    </xf>
    <xf numFmtId="49" fontId="11" fillId="0" borderId="2" xfId="50" applyNumberFormat="1" applyFont="1" applyFill="1" applyBorder="1" applyAlignment="1">
      <alignment horizontal="center" vertical="center" wrapText="1"/>
    </xf>
    <xf numFmtId="49" fontId="11" fillId="0" borderId="4" xfId="50" applyNumberFormat="1" applyFont="1" applyFill="1" applyBorder="1" applyAlignment="1">
      <alignment horizontal="left" vertical="center" wrapText="1"/>
    </xf>
    <xf numFmtId="49" fontId="11" fillId="0" borderId="6" xfId="50" applyNumberFormat="1" applyFont="1" applyFill="1" applyBorder="1" applyAlignment="1">
      <alignment horizontal="center" vertical="center" wrapText="1"/>
    </xf>
    <xf numFmtId="49" fontId="11" fillId="0" borderId="4" xfId="5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/>
    </xf>
    <xf numFmtId="49" fontId="11" fillId="0" borderId="13" xfId="5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opLeftCell="A4" workbookViewId="0">
      <selection activeCell="D7" sqref="D7"/>
    </sheetView>
  </sheetViews>
  <sheetFormatPr defaultColWidth="9" defaultRowHeight="13.5" outlineLevelCol="3"/>
  <cols>
    <col min="1" max="1" width="17.1333333333333" customWidth="1"/>
    <col min="2" max="2" width="16.8833333333333" customWidth="1"/>
    <col min="3" max="3" width="12.6333333333333" customWidth="1"/>
    <col min="4" max="4" width="70.375" customWidth="1"/>
  </cols>
  <sheetData>
    <row r="1" ht="43" customHeight="1" spans="1:4">
      <c r="A1" s="81" t="s">
        <v>0</v>
      </c>
      <c r="B1" s="81"/>
      <c r="C1" s="81"/>
      <c r="D1" s="81"/>
    </row>
    <row r="2" ht="20" customHeight="1" spans="1:4">
      <c r="A2" s="82" t="s">
        <v>1</v>
      </c>
      <c r="B2" s="82"/>
      <c r="C2" s="83"/>
      <c r="D2" s="84" t="s">
        <v>2</v>
      </c>
    </row>
    <row r="3" ht="92" customHeight="1" spans="1:4">
      <c r="A3" s="85" t="s">
        <v>3</v>
      </c>
      <c r="B3" s="86" t="s">
        <v>4</v>
      </c>
      <c r="C3" s="87"/>
      <c r="D3" s="88" t="s">
        <v>5</v>
      </c>
    </row>
    <row r="4" ht="108" spans="1:4">
      <c r="A4" s="89"/>
      <c r="B4" s="86" t="s">
        <v>6</v>
      </c>
      <c r="C4" s="87"/>
      <c r="D4" s="26" t="s">
        <v>7</v>
      </c>
    </row>
    <row r="5" ht="58" customHeight="1" spans="1:4">
      <c r="A5" s="89"/>
      <c r="B5" s="86" t="s">
        <v>8</v>
      </c>
      <c r="C5" s="87"/>
      <c r="D5" s="90" t="s">
        <v>9</v>
      </c>
    </row>
    <row r="6" ht="42" customHeight="1" spans="1:4">
      <c r="A6" s="89"/>
      <c r="B6" s="86" t="s">
        <v>10</v>
      </c>
      <c r="C6" s="87"/>
      <c r="D6" s="90" t="s">
        <v>11</v>
      </c>
    </row>
    <row r="7" ht="60" customHeight="1" spans="1:4">
      <c r="A7" s="91"/>
      <c r="B7" s="86" t="s">
        <v>12</v>
      </c>
      <c r="C7" s="87"/>
      <c r="D7" s="90" t="s">
        <v>13</v>
      </c>
    </row>
    <row r="8" ht="117" customHeight="1" spans="1:4">
      <c r="A8" s="85" t="s">
        <v>14</v>
      </c>
      <c r="B8" s="86" t="s">
        <v>15</v>
      </c>
      <c r="C8" s="87"/>
      <c r="D8" s="26" t="s">
        <v>16</v>
      </c>
    </row>
    <row r="9" ht="50" customHeight="1" spans="1:4">
      <c r="A9" s="89"/>
      <c r="B9" s="92" t="s">
        <v>17</v>
      </c>
      <c r="C9" s="93" t="s">
        <v>18</v>
      </c>
      <c r="D9" s="26" t="s">
        <v>19</v>
      </c>
    </row>
    <row r="10" ht="134" customHeight="1" spans="1:4">
      <c r="A10" s="91"/>
      <c r="B10" s="94"/>
      <c r="C10" s="93" t="s">
        <v>20</v>
      </c>
      <c r="D10" s="26" t="s">
        <v>21</v>
      </c>
    </row>
    <row r="11" ht="70" customHeight="1" spans="1:4">
      <c r="A11" s="86" t="s">
        <v>22</v>
      </c>
      <c r="B11" s="95"/>
      <c r="C11" s="87"/>
      <c r="D11" s="90" t="s">
        <v>23</v>
      </c>
    </row>
    <row r="12" ht="70" customHeight="1" spans="1:4">
      <c r="A12" s="86" t="s">
        <v>24</v>
      </c>
      <c r="B12" s="95"/>
      <c r="C12" s="87"/>
      <c r="D12" s="26" t="s">
        <v>25</v>
      </c>
    </row>
    <row r="13" ht="70" customHeight="1" spans="1:4">
      <c r="A13" s="86" t="s">
        <v>26</v>
      </c>
      <c r="B13" s="95"/>
      <c r="C13" s="87"/>
      <c r="D13" s="26" t="s">
        <v>27</v>
      </c>
    </row>
    <row r="14" ht="120" customHeight="1" spans="1:4">
      <c r="A14" s="86" t="s">
        <v>28</v>
      </c>
      <c r="B14" s="95"/>
      <c r="C14" s="87"/>
      <c r="D14" s="26" t="s">
        <v>29</v>
      </c>
    </row>
    <row r="15" ht="42" customHeight="1" spans="1:4">
      <c r="A15" s="86" t="s">
        <v>30</v>
      </c>
      <c r="B15" s="95"/>
      <c r="C15" s="87"/>
      <c r="D15" s="26" t="s">
        <v>31</v>
      </c>
    </row>
    <row r="16" ht="25" customHeight="1" spans="1:4">
      <c r="A16" s="96" t="s">
        <v>32</v>
      </c>
      <c r="B16" s="96"/>
      <c r="C16" s="96"/>
      <c r="D16" s="96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9"/>
  <sheetViews>
    <sheetView topLeftCell="A8" workbookViewId="0">
      <selection activeCell="B3" sqref="B3:I3"/>
    </sheetView>
  </sheetViews>
  <sheetFormatPr defaultColWidth="9" defaultRowHeight="13.5"/>
  <cols>
    <col min="1" max="1" width="18.8833333333333" customWidth="1"/>
    <col min="2" max="2" width="17.3833333333333" customWidth="1"/>
    <col min="3" max="3" width="19" style="50" customWidth="1"/>
    <col min="4" max="7" width="13.6333333333333" customWidth="1"/>
    <col min="8" max="9" width="8.63333333333333" customWidth="1"/>
  </cols>
  <sheetData>
    <row r="1" ht="30" customHeight="1" spans="1:9">
      <c r="A1" s="52" t="s">
        <v>33</v>
      </c>
      <c r="B1" s="52"/>
      <c r="C1" s="52"/>
      <c r="D1" s="52"/>
      <c r="E1" s="52"/>
      <c r="F1" s="52"/>
      <c r="G1" s="52"/>
      <c r="H1" s="52"/>
      <c r="I1" s="52"/>
    </row>
    <row r="2" ht="23" customHeight="1" spans="1:9">
      <c r="A2" s="53" t="s">
        <v>1</v>
      </c>
      <c r="B2" s="54"/>
      <c r="C2" s="55"/>
      <c r="D2" s="54"/>
      <c r="E2" s="54"/>
      <c r="F2" s="54"/>
      <c r="G2" s="54"/>
      <c r="H2" s="56" t="s">
        <v>34</v>
      </c>
      <c r="I2" s="56"/>
    </row>
    <row r="3" ht="25" customHeight="1" spans="1:9">
      <c r="A3" s="49" t="s">
        <v>35</v>
      </c>
      <c r="B3" s="57" t="s">
        <v>36</v>
      </c>
      <c r="C3" s="58"/>
      <c r="D3" s="58"/>
      <c r="E3" s="58"/>
      <c r="F3" s="58"/>
      <c r="G3" s="58"/>
      <c r="H3" s="58"/>
      <c r="I3" s="75"/>
    </row>
    <row r="4" ht="36" spans="1:9">
      <c r="A4" s="59" t="s">
        <v>37</v>
      </c>
      <c r="B4" s="60" t="s">
        <v>38</v>
      </c>
      <c r="C4" s="60"/>
      <c r="D4" s="60" t="s">
        <v>39</v>
      </c>
      <c r="E4" s="60" t="s">
        <v>40</v>
      </c>
      <c r="F4" s="60" t="s">
        <v>41</v>
      </c>
      <c r="G4" s="60" t="s">
        <v>42</v>
      </c>
      <c r="H4" s="60" t="s">
        <v>43</v>
      </c>
      <c r="I4" s="60" t="s">
        <v>44</v>
      </c>
    </row>
    <row r="5" ht="25" customHeight="1" spans="1:9">
      <c r="A5" s="59"/>
      <c r="B5" s="59" t="s">
        <v>45</v>
      </c>
      <c r="C5" s="59"/>
      <c r="D5" s="59">
        <f>D7+D6</f>
        <v>1228.46</v>
      </c>
      <c r="E5" s="59">
        <v>1087.07</v>
      </c>
      <c r="F5" s="59">
        <v>2315.53</v>
      </c>
      <c r="G5" s="59">
        <v>2315.53</v>
      </c>
      <c r="H5" s="61">
        <v>100</v>
      </c>
      <c r="I5" s="76"/>
    </row>
    <row r="6" ht="25" customHeight="1" spans="1:9">
      <c r="A6" s="59"/>
      <c r="B6" s="59" t="s">
        <v>46</v>
      </c>
      <c r="C6" s="59" t="s">
        <v>45</v>
      </c>
      <c r="D6" s="59">
        <v>1078.66</v>
      </c>
      <c r="E6" s="59">
        <v>-55.3700000000001</v>
      </c>
      <c r="F6" s="59">
        <v>1023.29</v>
      </c>
      <c r="G6" s="59">
        <v>1023.29</v>
      </c>
      <c r="H6" s="61">
        <v>100</v>
      </c>
      <c r="I6" s="77"/>
    </row>
    <row r="7" ht="25" customHeight="1" spans="1:9">
      <c r="A7" s="59"/>
      <c r="B7" s="59" t="s">
        <v>47</v>
      </c>
      <c r="C7" s="62" t="s">
        <v>45</v>
      </c>
      <c r="D7" s="59">
        <v>149.8</v>
      </c>
      <c r="E7" s="59">
        <v>1142.44</v>
      </c>
      <c r="F7" s="59">
        <v>1292.24</v>
      </c>
      <c r="G7" s="59">
        <v>1292.24</v>
      </c>
      <c r="H7" s="61">
        <v>100</v>
      </c>
      <c r="I7" s="77"/>
    </row>
    <row r="8" ht="25" customHeight="1" spans="1:9">
      <c r="A8" s="59"/>
      <c r="B8" s="59"/>
      <c r="C8" s="59" t="s">
        <v>48</v>
      </c>
      <c r="D8" s="59">
        <v>49.8</v>
      </c>
      <c r="E8" s="63">
        <v>1242.44</v>
      </c>
      <c r="F8" s="59">
        <v>1292.24</v>
      </c>
      <c r="G8" s="59">
        <v>1292.24</v>
      </c>
      <c r="H8" s="61">
        <v>100</v>
      </c>
      <c r="I8" s="77"/>
    </row>
    <row r="9" ht="25" customHeight="1" spans="1:9">
      <c r="A9" s="59"/>
      <c r="B9" s="59"/>
      <c r="C9" s="59" t="s">
        <v>49</v>
      </c>
      <c r="D9" s="59">
        <v>100</v>
      </c>
      <c r="E9" s="59">
        <v>-100</v>
      </c>
      <c r="F9" s="59">
        <v>0</v>
      </c>
      <c r="G9" s="59">
        <v>0</v>
      </c>
      <c r="H9" s="61">
        <f>F9/D9</f>
        <v>0</v>
      </c>
      <c r="I9" s="77"/>
    </row>
    <row r="10" ht="25" customHeight="1" spans="1:9">
      <c r="A10" s="59"/>
      <c r="B10" s="59"/>
      <c r="C10" s="59" t="s">
        <v>50</v>
      </c>
      <c r="D10" s="59"/>
      <c r="E10" s="49"/>
      <c r="F10" s="49"/>
      <c r="G10" s="49"/>
      <c r="H10" s="49"/>
      <c r="I10" s="78"/>
    </row>
    <row r="11" ht="102" customHeight="1" spans="1:9">
      <c r="A11" s="59" t="s">
        <v>51</v>
      </c>
      <c r="B11" s="64" t="s">
        <v>7</v>
      </c>
      <c r="C11" s="65"/>
      <c r="D11" s="65"/>
      <c r="E11" s="65"/>
      <c r="F11" s="65"/>
      <c r="G11" s="65"/>
      <c r="H11" s="65"/>
      <c r="I11" s="79"/>
    </row>
    <row r="12" ht="25" customHeight="1" spans="1:9">
      <c r="A12" s="59" t="s">
        <v>52</v>
      </c>
      <c r="B12" s="59"/>
      <c r="C12" s="59"/>
      <c r="D12" s="59"/>
      <c r="E12" s="59"/>
      <c r="F12" s="59"/>
      <c r="G12" s="59"/>
      <c r="H12" s="59"/>
      <c r="I12" s="59"/>
    </row>
    <row r="13" s="50" customFormat="1" ht="25" customHeight="1" spans="1:9">
      <c r="A13" s="59" t="s">
        <v>53</v>
      </c>
      <c r="B13" s="59" t="s">
        <v>54</v>
      </c>
      <c r="C13" s="59" t="s">
        <v>55</v>
      </c>
      <c r="D13" s="59" t="s">
        <v>56</v>
      </c>
      <c r="E13" s="59" t="s">
        <v>57</v>
      </c>
      <c r="F13" s="59" t="s">
        <v>58</v>
      </c>
      <c r="G13" s="59" t="s">
        <v>59</v>
      </c>
      <c r="H13" s="60" t="s">
        <v>60</v>
      </c>
      <c r="I13" s="60"/>
    </row>
    <row r="14" s="51" customFormat="1" ht="25" customHeight="1" spans="1:9">
      <c r="A14" s="66" t="s">
        <v>61</v>
      </c>
      <c r="B14" s="67" t="s">
        <v>62</v>
      </c>
      <c r="C14" s="68" t="s">
        <v>63</v>
      </c>
      <c r="D14" s="69" t="s">
        <v>64</v>
      </c>
      <c r="E14" s="69">
        <v>12</v>
      </c>
      <c r="F14" s="69" t="s">
        <v>65</v>
      </c>
      <c r="G14" s="69" t="s">
        <v>66</v>
      </c>
      <c r="H14" s="70"/>
      <c r="I14" s="80"/>
    </row>
    <row r="15" s="51" customFormat="1" ht="25" customHeight="1" spans="1:9">
      <c r="A15" s="66"/>
      <c r="B15" s="66"/>
      <c r="C15" s="68" t="s">
        <v>67</v>
      </c>
      <c r="D15" s="69" t="s">
        <v>64</v>
      </c>
      <c r="E15" s="69">
        <v>300</v>
      </c>
      <c r="F15" s="69" t="s">
        <v>65</v>
      </c>
      <c r="G15" s="69" t="s">
        <v>68</v>
      </c>
      <c r="H15" s="70"/>
      <c r="I15" s="80"/>
    </row>
    <row r="16" s="51" customFormat="1" ht="25" customHeight="1" spans="1:9">
      <c r="A16" s="66"/>
      <c r="B16" s="66"/>
      <c r="C16" s="68" t="s">
        <v>69</v>
      </c>
      <c r="D16" s="69" t="s">
        <v>64</v>
      </c>
      <c r="E16" s="69">
        <v>35</v>
      </c>
      <c r="F16" s="69" t="s">
        <v>65</v>
      </c>
      <c r="G16" s="69" t="s">
        <v>70</v>
      </c>
      <c r="H16" s="70"/>
      <c r="I16" s="80"/>
    </row>
    <row r="17" s="51" customFormat="1" ht="25" customHeight="1" spans="1:9">
      <c r="A17" s="66"/>
      <c r="B17" s="66"/>
      <c r="C17" s="68" t="s">
        <v>71</v>
      </c>
      <c r="D17" s="69" t="s">
        <v>64</v>
      </c>
      <c r="E17" s="69">
        <v>500</v>
      </c>
      <c r="F17" s="69" t="s">
        <v>72</v>
      </c>
      <c r="G17" s="69" t="s">
        <v>73</v>
      </c>
      <c r="H17" s="70"/>
      <c r="I17" s="80"/>
    </row>
    <row r="18" s="51" customFormat="1" ht="25" customHeight="1" spans="1:9">
      <c r="A18" s="66"/>
      <c r="B18" s="66"/>
      <c r="C18" s="68" t="s">
        <v>74</v>
      </c>
      <c r="D18" s="69" t="s">
        <v>64</v>
      </c>
      <c r="E18" s="69">
        <v>180</v>
      </c>
      <c r="F18" s="69" t="s">
        <v>75</v>
      </c>
      <c r="G18" s="69" t="s">
        <v>76</v>
      </c>
      <c r="H18" s="70"/>
      <c r="I18" s="80"/>
    </row>
    <row r="19" s="51" customFormat="1" ht="25" customHeight="1" spans="1:9">
      <c r="A19" s="66"/>
      <c r="B19" s="66"/>
      <c r="C19" s="68" t="s">
        <v>77</v>
      </c>
      <c r="D19" s="69" t="s">
        <v>64</v>
      </c>
      <c r="E19" s="69">
        <v>2</v>
      </c>
      <c r="F19" s="69" t="s">
        <v>78</v>
      </c>
      <c r="G19" s="69" t="s">
        <v>79</v>
      </c>
      <c r="H19" s="70"/>
      <c r="I19" s="80"/>
    </row>
    <row r="20" s="51" customFormat="1" ht="25" customHeight="1" spans="1:9">
      <c r="A20" s="66"/>
      <c r="B20" s="66"/>
      <c r="C20" s="68" t="s">
        <v>80</v>
      </c>
      <c r="D20" s="69" t="s">
        <v>64</v>
      </c>
      <c r="E20" s="69">
        <v>45</v>
      </c>
      <c r="F20" s="69" t="s">
        <v>65</v>
      </c>
      <c r="G20" s="69" t="s">
        <v>81</v>
      </c>
      <c r="H20" s="70"/>
      <c r="I20" s="80"/>
    </row>
    <row r="21" s="51" customFormat="1" ht="25" customHeight="1" spans="1:9">
      <c r="A21" s="66"/>
      <c r="B21" s="66"/>
      <c r="C21" s="68" t="s">
        <v>82</v>
      </c>
      <c r="D21" s="69" t="s">
        <v>64</v>
      </c>
      <c r="E21" s="69">
        <v>360</v>
      </c>
      <c r="F21" s="69" t="s">
        <v>65</v>
      </c>
      <c r="G21" s="69" t="s">
        <v>83</v>
      </c>
      <c r="H21" s="70"/>
      <c r="I21" s="80"/>
    </row>
    <row r="22" s="51" customFormat="1" ht="25" customHeight="1" spans="1:9">
      <c r="A22" s="66"/>
      <c r="B22" s="71"/>
      <c r="C22" s="68" t="s">
        <v>84</v>
      </c>
      <c r="D22" s="69" t="s">
        <v>64</v>
      </c>
      <c r="E22" s="69">
        <v>3</v>
      </c>
      <c r="F22" s="69" t="s">
        <v>78</v>
      </c>
      <c r="G22" s="69" t="s">
        <v>85</v>
      </c>
      <c r="H22" s="70"/>
      <c r="I22" s="80"/>
    </row>
    <row r="23" s="51" customFormat="1" ht="25" customHeight="1" spans="1:9">
      <c r="A23" s="66"/>
      <c r="B23" s="67" t="s">
        <v>86</v>
      </c>
      <c r="C23" s="68" t="s">
        <v>87</v>
      </c>
      <c r="D23" s="69" t="s">
        <v>64</v>
      </c>
      <c r="E23" s="69">
        <v>100</v>
      </c>
      <c r="F23" s="69" t="s">
        <v>88</v>
      </c>
      <c r="G23" s="69" t="s">
        <v>89</v>
      </c>
      <c r="H23" s="70"/>
      <c r="I23" s="80"/>
    </row>
    <row r="24" s="51" customFormat="1" ht="25" customHeight="1" spans="1:9">
      <c r="A24" s="66"/>
      <c r="B24" s="66"/>
      <c r="C24" s="68" t="s">
        <v>90</v>
      </c>
      <c r="D24" s="69" t="s">
        <v>91</v>
      </c>
      <c r="E24" s="69">
        <v>10</v>
      </c>
      <c r="F24" s="69" t="s">
        <v>88</v>
      </c>
      <c r="G24" s="69" t="s">
        <v>92</v>
      </c>
      <c r="H24" s="70"/>
      <c r="I24" s="80"/>
    </row>
    <row r="25" s="51" customFormat="1" ht="25" customHeight="1" spans="1:9">
      <c r="A25" s="66"/>
      <c r="B25" s="66"/>
      <c r="C25" s="68" t="s">
        <v>93</v>
      </c>
      <c r="D25" s="69" t="s">
        <v>64</v>
      </c>
      <c r="E25" s="69">
        <v>100</v>
      </c>
      <c r="F25" s="69" t="s">
        <v>88</v>
      </c>
      <c r="G25" s="69" t="s">
        <v>89</v>
      </c>
      <c r="H25" s="70"/>
      <c r="I25" s="80"/>
    </row>
    <row r="26" s="51" customFormat="1" ht="25" customHeight="1" spans="1:9">
      <c r="A26" s="66"/>
      <c r="B26" s="66"/>
      <c r="C26" s="68" t="s">
        <v>94</v>
      </c>
      <c r="D26" s="69" t="s">
        <v>64</v>
      </c>
      <c r="E26" s="69">
        <v>100</v>
      </c>
      <c r="F26" s="69" t="s">
        <v>88</v>
      </c>
      <c r="G26" s="69" t="s">
        <v>89</v>
      </c>
      <c r="H26" s="70"/>
      <c r="I26" s="80"/>
    </row>
    <row r="27" s="51" customFormat="1" ht="25" customHeight="1" spans="1:9">
      <c r="A27" s="66"/>
      <c r="B27" s="66"/>
      <c r="C27" s="68" t="s">
        <v>95</v>
      </c>
      <c r="D27" s="19" t="s">
        <v>96</v>
      </c>
      <c r="E27" s="69">
        <v>30</v>
      </c>
      <c r="F27" s="69" t="s">
        <v>88</v>
      </c>
      <c r="G27" s="69" t="s">
        <v>97</v>
      </c>
      <c r="H27" s="70"/>
      <c r="I27" s="80"/>
    </row>
    <row r="28" s="51" customFormat="1" ht="25" customHeight="1" spans="1:9">
      <c r="A28" s="66"/>
      <c r="B28" s="66"/>
      <c r="C28" s="68" t="s">
        <v>98</v>
      </c>
      <c r="D28" s="69" t="s">
        <v>64</v>
      </c>
      <c r="E28" s="69">
        <v>100</v>
      </c>
      <c r="F28" s="69" t="s">
        <v>88</v>
      </c>
      <c r="G28" s="69" t="s">
        <v>89</v>
      </c>
      <c r="H28" s="70"/>
      <c r="I28" s="80"/>
    </row>
    <row r="29" s="51" customFormat="1" ht="25" customHeight="1" spans="1:9">
      <c r="A29" s="66"/>
      <c r="B29" s="66"/>
      <c r="C29" s="68" t="s">
        <v>99</v>
      </c>
      <c r="D29" s="69" t="s">
        <v>64</v>
      </c>
      <c r="E29" s="69">
        <v>100</v>
      </c>
      <c r="F29" s="69" t="s">
        <v>88</v>
      </c>
      <c r="G29" s="69" t="s">
        <v>89</v>
      </c>
      <c r="H29" s="70"/>
      <c r="I29" s="80"/>
    </row>
    <row r="30" s="51" customFormat="1" ht="25" customHeight="1" spans="1:9">
      <c r="A30" s="66"/>
      <c r="B30" s="66"/>
      <c r="C30" s="68" t="s">
        <v>100</v>
      </c>
      <c r="D30" s="69" t="s">
        <v>64</v>
      </c>
      <c r="E30" s="69">
        <v>100</v>
      </c>
      <c r="F30" s="69" t="s">
        <v>88</v>
      </c>
      <c r="G30" s="69" t="s">
        <v>89</v>
      </c>
      <c r="H30" s="70"/>
      <c r="I30" s="80"/>
    </row>
    <row r="31" s="51" customFormat="1" ht="25" customHeight="1" spans="1:9">
      <c r="A31" s="66"/>
      <c r="B31" s="71"/>
      <c r="C31" s="68" t="s">
        <v>101</v>
      </c>
      <c r="D31" s="69" t="s">
        <v>64</v>
      </c>
      <c r="E31" s="69">
        <v>100</v>
      </c>
      <c r="F31" s="69" t="s">
        <v>88</v>
      </c>
      <c r="G31" s="69" t="s">
        <v>89</v>
      </c>
      <c r="H31" s="70"/>
      <c r="I31" s="80"/>
    </row>
    <row r="32" s="51" customFormat="1" ht="25" customHeight="1" spans="1:9">
      <c r="A32" s="66"/>
      <c r="B32" s="67" t="s">
        <v>102</v>
      </c>
      <c r="C32" s="68" t="s">
        <v>103</v>
      </c>
      <c r="D32" s="69" t="s">
        <v>64</v>
      </c>
      <c r="E32" s="69">
        <v>100</v>
      </c>
      <c r="F32" s="69" t="s">
        <v>88</v>
      </c>
      <c r="G32" s="69" t="s">
        <v>89</v>
      </c>
      <c r="H32" s="70"/>
      <c r="I32" s="80"/>
    </row>
    <row r="33" s="51" customFormat="1" ht="25" customHeight="1" spans="1:9">
      <c r="A33" s="66"/>
      <c r="B33" s="71"/>
      <c r="C33" s="68" t="s">
        <v>104</v>
      </c>
      <c r="D33" s="69" t="s">
        <v>64</v>
      </c>
      <c r="E33" s="69">
        <v>100</v>
      </c>
      <c r="F33" s="69" t="s">
        <v>88</v>
      </c>
      <c r="G33" s="69" t="s">
        <v>89</v>
      </c>
      <c r="H33" s="70"/>
      <c r="I33" s="80"/>
    </row>
    <row r="34" s="51" customFormat="1" ht="25" customHeight="1" spans="1:9">
      <c r="A34" s="66"/>
      <c r="B34" s="67" t="s">
        <v>105</v>
      </c>
      <c r="C34" s="68" t="s">
        <v>106</v>
      </c>
      <c r="D34" s="69" t="s">
        <v>64</v>
      </c>
      <c r="E34" s="69">
        <v>6.62</v>
      </c>
      <c r="F34" s="69" t="s">
        <v>107</v>
      </c>
      <c r="G34" s="69" t="s">
        <v>108</v>
      </c>
      <c r="H34" s="70"/>
      <c r="I34" s="80"/>
    </row>
    <row r="35" s="51" customFormat="1" ht="25" customHeight="1" spans="1:9">
      <c r="A35" s="66"/>
      <c r="B35" s="66"/>
      <c r="C35" s="68" t="s">
        <v>109</v>
      </c>
      <c r="D35" s="69" t="s">
        <v>64</v>
      </c>
      <c r="E35" s="69">
        <v>2.35</v>
      </c>
      <c r="F35" s="69" t="s">
        <v>107</v>
      </c>
      <c r="G35" s="69" t="s">
        <v>110</v>
      </c>
      <c r="H35" s="70"/>
      <c r="I35" s="80"/>
    </row>
    <row r="36" s="51" customFormat="1" ht="25" customHeight="1" spans="1:9">
      <c r="A36" s="66"/>
      <c r="B36" s="66"/>
      <c r="C36" s="68" t="s">
        <v>111</v>
      </c>
      <c r="D36" s="69" t="s">
        <v>64</v>
      </c>
      <c r="E36" s="69">
        <v>1.76</v>
      </c>
      <c r="F36" s="69" t="s">
        <v>107</v>
      </c>
      <c r="G36" s="69" t="s">
        <v>112</v>
      </c>
      <c r="H36" s="70"/>
      <c r="I36" s="80"/>
    </row>
    <row r="37" s="51" customFormat="1" ht="25" customHeight="1" spans="1:9">
      <c r="A37" s="66"/>
      <c r="B37" s="66"/>
      <c r="C37" s="68" t="s">
        <v>113</v>
      </c>
      <c r="D37" s="69" t="s">
        <v>64</v>
      </c>
      <c r="E37" s="69">
        <v>9.17</v>
      </c>
      <c r="F37" s="69" t="s">
        <v>107</v>
      </c>
      <c r="G37" s="69" t="s">
        <v>114</v>
      </c>
      <c r="H37" s="70"/>
      <c r="I37" s="80"/>
    </row>
    <row r="38" s="51" customFormat="1" ht="25" customHeight="1" spans="1:9">
      <c r="A38" s="66"/>
      <c r="B38" s="66"/>
      <c r="C38" s="68" t="s">
        <v>115</v>
      </c>
      <c r="D38" s="69" t="s">
        <v>64</v>
      </c>
      <c r="E38" s="69">
        <v>8.44</v>
      </c>
      <c r="F38" s="69" t="s">
        <v>107</v>
      </c>
      <c r="G38" s="69" t="s">
        <v>116</v>
      </c>
      <c r="H38" s="70"/>
      <c r="I38" s="80"/>
    </row>
    <row r="39" s="51" customFormat="1" ht="25" customHeight="1" spans="1:9">
      <c r="A39" s="66"/>
      <c r="B39" s="66"/>
      <c r="C39" s="68" t="s">
        <v>117</v>
      </c>
      <c r="D39" s="69" t="s">
        <v>64</v>
      </c>
      <c r="E39" s="69">
        <v>19.37</v>
      </c>
      <c r="F39" s="69" t="s">
        <v>107</v>
      </c>
      <c r="G39" s="69" t="s">
        <v>118</v>
      </c>
      <c r="H39" s="70"/>
      <c r="I39" s="80"/>
    </row>
    <row r="40" s="51" customFormat="1" ht="25" customHeight="1" spans="1:9">
      <c r="A40" s="66"/>
      <c r="B40" s="66"/>
      <c r="C40" s="68" t="s">
        <v>119</v>
      </c>
      <c r="D40" s="69" t="s">
        <v>64</v>
      </c>
      <c r="E40" s="69">
        <v>2</v>
      </c>
      <c r="F40" s="69" t="s">
        <v>107</v>
      </c>
      <c r="G40" s="69" t="s">
        <v>120</v>
      </c>
      <c r="H40" s="70"/>
      <c r="I40" s="80"/>
    </row>
    <row r="41" s="51" customFormat="1" ht="25" customHeight="1" spans="1:9">
      <c r="A41" s="66"/>
      <c r="B41" s="66"/>
      <c r="C41" s="68" t="s">
        <v>121</v>
      </c>
      <c r="D41" s="69" t="s">
        <v>64</v>
      </c>
      <c r="E41" s="69">
        <v>1137.51</v>
      </c>
      <c r="F41" s="69" t="s">
        <v>107</v>
      </c>
      <c r="G41" s="69" t="s">
        <v>122</v>
      </c>
      <c r="H41" s="70"/>
      <c r="I41" s="80"/>
    </row>
    <row r="42" s="51" customFormat="1" ht="25" customHeight="1" spans="1:9">
      <c r="A42" s="66"/>
      <c r="B42" s="66"/>
      <c r="C42" s="68" t="s">
        <v>123</v>
      </c>
      <c r="D42" s="69" t="s">
        <v>64</v>
      </c>
      <c r="E42" s="69">
        <v>9.7</v>
      </c>
      <c r="F42" s="69" t="s">
        <v>107</v>
      </c>
      <c r="G42" s="69" t="s">
        <v>124</v>
      </c>
      <c r="H42" s="70"/>
      <c r="I42" s="80"/>
    </row>
    <row r="43" s="51" customFormat="1" ht="25" customHeight="1" spans="1:9">
      <c r="A43" s="71"/>
      <c r="B43" s="71"/>
      <c r="C43" s="68" t="s">
        <v>125</v>
      </c>
      <c r="D43" s="69" t="s">
        <v>64</v>
      </c>
      <c r="E43" s="69">
        <v>4</v>
      </c>
      <c r="F43" s="69" t="s">
        <v>107</v>
      </c>
      <c r="G43" s="69" t="s">
        <v>126</v>
      </c>
      <c r="H43" s="70"/>
      <c r="I43" s="80"/>
    </row>
    <row r="44" s="51" customFormat="1" ht="25" customHeight="1" spans="1:9">
      <c r="A44" s="72" t="s">
        <v>127</v>
      </c>
      <c r="B44" s="67" t="s">
        <v>128</v>
      </c>
      <c r="C44" s="68" t="s">
        <v>129</v>
      </c>
      <c r="D44" s="69" t="s">
        <v>64</v>
      </c>
      <c r="E44" s="69" t="s">
        <v>130</v>
      </c>
      <c r="F44" s="69" t="s">
        <v>131</v>
      </c>
      <c r="G44" s="69" t="s">
        <v>130</v>
      </c>
      <c r="H44" s="70"/>
      <c r="I44" s="80"/>
    </row>
    <row r="45" s="51" customFormat="1" ht="25" customHeight="1" spans="1:9">
      <c r="A45" s="72"/>
      <c r="B45" s="71"/>
      <c r="C45" s="68" t="s">
        <v>132</v>
      </c>
      <c r="D45" s="69" t="s">
        <v>64</v>
      </c>
      <c r="E45" s="69" t="s">
        <v>133</v>
      </c>
      <c r="F45" s="69" t="s">
        <v>131</v>
      </c>
      <c r="G45" s="69" t="s">
        <v>133</v>
      </c>
      <c r="H45" s="70"/>
      <c r="I45" s="80"/>
    </row>
    <row r="46" s="51" customFormat="1" ht="25" customHeight="1" spans="1:9">
      <c r="A46" s="73"/>
      <c r="B46" s="68" t="s">
        <v>134</v>
      </c>
      <c r="C46" s="68" t="s">
        <v>135</v>
      </c>
      <c r="D46" s="69" t="s">
        <v>64</v>
      </c>
      <c r="E46" s="69" t="s">
        <v>136</v>
      </c>
      <c r="F46" s="69" t="s">
        <v>131</v>
      </c>
      <c r="G46" s="69" t="s">
        <v>136</v>
      </c>
      <c r="H46" s="70"/>
      <c r="I46" s="80"/>
    </row>
    <row r="47" s="51" customFormat="1" ht="25" customHeight="1" spans="1:9">
      <c r="A47" s="17" t="s">
        <v>137</v>
      </c>
      <c r="B47" s="13" t="s">
        <v>138</v>
      </c>
      <c r="C47" s="68" t="s">
        <v>139</v>
      </c>
      <c r="D47" s="19" t="s">
        <v>96</v>
      </c>
      <c r="E47" s="69">
        <v>95</v>
      </c>
      <c r="F47" s="69" t="s">
        <v>88</v>
      </c>
      <c r="G47" s="69" t="s">
        <v>140</v>
      </c>
      <c r="H47" s="70"/>
      <c r="I47" s="80"/>
    </row>
    <row r="48" ht="20" customHeight="1" spans="1:9">
      <c r="A48" s="74" t="s">
        <v>141</v>
      </c>
      <c r="B48" s="65"/>
      <c r="C48" s="65"/>
      <c r="D48" s="65"/>
      <c r="E48" s="65"/>
      <c r="F48" s="65"/>
      <c r="G48" s="65"/>
      <c r="H48" s="65"/>
      <c r="I48" s="79"/>
    </row>
    <row r="49" ht="20" customHeight="1" spans="1:9">
      <c r="A49" s="74" t="s">
        <v>142</v>
      </c>
      <c r="B49" s="65"/>
      <c r="C49" s="65"/>
      <c r="D49" s="65"/>
      <c r="E49" s="65"/>
      <c r="F49" s="65"/>
      <c r="G49" s="65"/>
      <c r="H49" s="65"/>
      <c r="I49" s="79"/>
    </row>
  </sheetData>
  <mergeCells count="54">
    <mergeCell ref="A1:I1"/>
    <mergeCell ref="H2:I2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A48:I48"/>
    <mergeCell ref="A49:I49"/>
    <mergeCell ref="A4:A10"/>
    <mergeCell ref="A14:A43"/>
    <mergeCell ref="A44:A46"/>
    <mergeCell ref="B7:B10"/>
    <mergeCell ref="B14:B22"/>
    <mergeCell ref="B23:B31"/>
    <mergeCell ref="B32:B33"/>
    <mergeCell ref="B34:B43"/>
    <mergeCell ref="B44:B45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opLeftCell="A4" workbookViewId="0">
      <selection activeCell="A25" sqref="A25:C25"/>
    </sheetView>
  </sheetViews>
  <sheetFormatPr defaultColWidth="9" defaultRowHeight="13.5"/>
  <cols>
    <col min="1" max="1" width="9.25" customWidth="1"/>
    <col min="3" max="3" width="18.6333333333333" customWidth="1"/>
    <col min="4" max="6" width="10" customWidth="1"/>
    <col min="10" max="10" width="6" customWidth="1"/>
    <col min="11" max="11" width="10.8833333333333" customWidth="1"/>
  </cols>
  <sheetData>
    <row r="1" ht="18" customHeight="1" spans="1:11">
      <c r="A1" s="1" t="s">
        <v>143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8"/>
      <c r="K2" s="39" t="s">
        <v>144</v>
      </c>
    </row>
    <row r="3" ht="25" customHeight="1" spans="1:11">
      <c r="A3" s="4" t="s">
        <v>145</v>
      </c>
      <c r="B3" s="4"/>
      <c r="C3" s="5" t="s">
        <v>146</v>
      </c>
      <c r="D3" s="6"/>
      <c r="E3" s="6"/>
      <c r="F3" s="6"/>
      <c r="G3" s="6"/>
      <c r="H3" s="6"/>
      <c r="I3" s="6"/>
      <c r="J3" s="6"/>
      <c r="K3" s="40"/>
    </row>
    <row r="4" ht="25" customHeight="1" spans="1:11">
      <c r="A4" s="4" t="s">
        <v>147</v>
      </c>
      <c r="B4" s="4"/>
      <c r="C4" s="7" t="s">
        <v>36</v>
      </c>
      <c r="D4" s="7"/>
      <c r="E4" s="7"/>
      <c r="F4" s="4" t="s">
        <v>148</v>
      </c>
      <c r="G4" s="5" t="s">
        <v>36</v>
      </c>
      <c r="H4" s="6"/>
      <c r="I4" s="6"/>
      <c r="J4" s="6"/>
      <c r="K4" s="40"/>
    </row>
    <row r="5" ht="25" customHeight="1" spans="1:11">
      <c r="A5" s="4" t="s">
        <v>149</v>
      </c>
      <c r="B5" s="4"/>
      <c r="C5" s="4"/>
      <c r="D5" s="4" t="s">
        <v>39</v>
      </c>
      <c r="E5" s="4" t="s">
        <v>150</v>
      </c>
      <c r="F5" s="4" t="s">
        <v>151</v>
      </c>
      <c r="G5" s="4" t="s">
        <v>152</v>
      </c>
      <c r="H5" s="4" t="s">
        <v>153</v>
      </c>
      <c r="I5" s="4" t="s">
        <v>154</v>
      </c>
      <c r="J5" s="4"/>
      <c r="K5" s="41" t="s">
        <v>155</v>
      </c>
    </row>
    <row r="6" ht="25" customHeight="1" spans="1:11">
      <c r="A6" s="4"/>
      <c r="B6" s="4"/>
      <c r="C6" s="8" t="s">
        <v>45</v>
      </c>
      <c r="D6" s="9">
        <v>37.8</v>
      </c>
      <c r="E6" s="9">
        <v>68.36</v>
      </c>
      <c r="F6" s="9">
        <v>68.36</v>
      </c>
      <c r="G6" s="4">
        <v>5</v>
      </c>
      <c r="H6" s="7" t="s">
        <v>156</v>
      </c>
      <c r="I6" s="42">
        <v>5</v>
      </c>
      <c r="J6" s="42"/>
      <c r="K6" s="43"/>
    </row>
    <row r="7" ht="25" customHeight="1" spans="1:11">
      <c r="A7" s="4"/>
      <c r="B7" s="4"/>
      <c r="C7" s="8" t="s">
        <v>157</v>
      </c>
      <c r="D7" s="9">
        <v>37.8</v>
      </c>
      <c r="E7" s="9">
        <v>68.36</v>
      </c>
      <c r="F7" s="9">
        <v>68.36</v>
      </c>
      <c r="G7" s="4"/>
      <c r="H7" s="10"/>
      <c r="I7" s="14"/>
      <c r="J7" s="14"/>
      <c r="K7" s="44"/>
    </row>
    <row r="8" ht="25" customHeight="1" spans="1:11">
      <c r="A8" s="4"/>
      <c r="B8" s="4"/>
      <c r="C8" s="11" t="s">
        <v>158</v>
      </c>
      <c r="D8" s="10"/>
      <c r="E8" s="10"/>
      <c r="F8" s="10"/>
      <c r="G8" s="4"/>
      <c r="H8" s="10"/>
      <c r="I8" s="14"/>
      <c r="J8" s="14"/>
      <c r="K8" s="44"/>
    </row>
    <row r="9" ht="25" customHeight="1" spans="1:11">
      <c r="A9" s="4"/>
      <c r="B9" s="4"/>
      <c r="C9" s="11" t="s">
        <v>159</v>
      </c>
      <c r="D9" s="12"/>
      <c r="E9" s="12"/>
      <c r="F9" s="12"/>
      <c r="G9" s="13"/>
      <c r="H9" s="10"/>
      <c r="I9" s="14"/>
      <c r="J9" s="14"/>
      <c r="K9" s="45"/>
    </row>
    <row r="10" ht="25" customHeight="1" spans="1:11">
      <c r="A10" s="4" t="s">
        <v>160</v>
      </c>
      <c r="B10" s="4" t="s">
        <v>161</v>
      </c>
      <c r="C10" s="4"/>
      <c r="D10" s="4"/>
      <c r="E10" s="4"/>
      <c r="F10" s="4"/>
      <c r="G10" s="14" t="s">
        <v>162</v>
      </c>
      <c r="H10" s="14"/>
      <c r="I10" s="14"/>
      <c r="J10" s="14"/>
      <c r="K10" s="14"/>
    </row>
    <row r="11" ht="63" customHeight="1" spans="1:11">
      <c r="A11" s="4"/>
      <c r="B11" s="7" t="s">
        <v>163</v>
      </c>
      <c r="C11" s="7"/>
      <c r="D11" s="7"/>
      <c r="E11" s="7"/>
      <c r="F11" s="7"/>
      <c r="G11" s="14" t="s">
        <v>164</v>
      </c>
      <c r="H11" s="14"/>
      <c r="I11" s="14"/>
      <c r="J11" s="14"/>
      <c r="K11" s="14"/>
    </row>
    <row r="12" ht="25" customHeight="1" spans="1:11">
      <c r="A12" s="15" t="s">
        <v>165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166</v>
      </c>
      <c r="B13" s="16"/>
      <c r="C13" s="16"/>
      <c r="D13" s="16" t="s">
        <v>167</v>
      </c>
      <c r="E13" s="16"/>
      <c r="F13" s="16"/>
      <c r="G13" s="16" t="s">
        <v>59</v>
      </c>
      <c r="H13" s="16" t="s">
        <v>152</v>
      </c>
      <c r="I13" s="16" t="s">
        <v>154</v>
      </c>
      <c r="J13" s="46" t="s">
        <v>60</v>
      </c>
      <c r="K13" s="47"/>
    </row>
    <row r="14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33"/>
      <c r="K14" s="35"/>
    </row>
    <row r="15" ht="25" customHeight="1" spans="1:11">
      <c r="A15" s="17" t="s">
        <v>61</v>
      </c>
      <c r="B15" s="17" t="s">
        <v>62</v>
      </c>
      <c r="C15" s="18" t="s">
        <v>168</v>
      </c>
      <c r="D15" s="19" t="s">
        <v>64</v>
      </c>
      <c r="E15" s="20" t="s">
        <v>169</v>
      </c>
      <c r="F15" s="21" t="s">
        <v>65</v>
      </c>
      <c r="G15" s="22" t="s">
        <v>170</v>
      </c>
      <c r="H15" s="23">
        <v>10</v>
      </c>
      <c r="I15" s="23">
        <v>10</v>
      </c>
      <c r="J15" s="28"/>
      <c r="K15" s="48"/>
    </row>
    <row r="16" ht="25" customHeight="1" spans="1:11">
      <c r="A16" s="24"/>
      <c r="B16" s="24"/>
      <c r="C16" s="18" t="s">
        <v>171</v>
      </c>
      <c r="D16" s="19" t="s">
        <v>64</v>
      </c>
      <c r="E16" s="20" t="s">
        <v>169</v>
      </c>
      <c r="F16" s="21" t="s">
        <v>65</v>
      </c>
      <c r="G16" s="22" t="s">
        <v>170</v>
      </c>
      <c r="H16" s="23">
        <v>10</v>
      </c>
      <c r="I16" s="23">
        <v>10</v>
      </c>
      <c r="J16" s="28"/>
      <c r="K16" s="48"/>
    </row>
    <row r="17" ht="25" customHeight="1" spans="1:11">
      <c r="A17" s="24"/>
      <c r="B17" s="24"/>
      <c r="C17" s="18" t="s">
        <v>172</v>
      </c>
      <c r="D17" s="19" t="s">
        <v>64</v>
      </c>
      <c r="E17" s="20" t="s">
        <v>173</v>
      </c>
      <c r="F17" s="21" t="s">
        <v>174</v>
      </c>
      <c r="G17" s="22" t="s">
        <v>175</v>
      </c>
      <c r="H17" s="23">
        <v>10</v>
      </c>
      <c r="I17" s="23">
        <v>10</v>
      </c>
      <c r="J17" s="28"/>
      <c r="K17" s="48"/>
    </row>
    <row r="18" ht="25" customHeight="1" spans="1:11">
      <c r="A18" s="24"/>
      <c r="B18" s="24"/>
      <c r="C18" s="18" t="s">
        <v>176</v>
      </c>
      <c r="D18" s="19" t="s">
        <v>64</v>
      </c>
      <c r="E18" s="20" t="s">
        <v>173</v>
      </c>
      <c r="F18" s="21" t="s">
        <v>65</v>
      </c>
      <c r="G18" s="22" t="s">
        <v>177</v>
      </c>
      <c r="H18" s="23">
        <v>10</v>
      </c>
      <c r="I18" s="23">
        <v>10</v>
      </c>
      <c r="J18" s="28"/>
      <c r="K18" s="48"/>
    </row>
    <row r="19" ht="25" customHeight="1" spans="1:11">
      <c r="A19" s="24"/>
      <c r="B19" s="13" t="s">
        <v>86</v>
      </c>
      <c r="C19" s="18" t="s">
        <v>178</v>
      </c>
      <c r="D19" s="19" t="s">
        <v>96</v>
      </c>
      <c r="E19" s="22" t="s">
        <v>179</v>
      </c>
      <c r="F19" s="22" t="s">
        <v>180</v>
      </c>
      <c r="G19" s="22" t="s">
        <v>156</v>
      </c>
      <c r="H19" s="23">
        <v>10</v>
      </c>
      <c r="I19" s="23">
        <v>10</v>
      </c>
      <c r="J19" s="28"/>
      <c r="K19" s="48"/>
    </row>
    <row r="20" ht="25" customHeight="1" spans="1:11">
      <c r="A20" s="24"/>
      <c r="B20" s="13" t="s">
        <v>102</v>
      </c>
      <c r="C20" s="18" t="s">
        <v>181</v>
      </c>
      <c r="D20" s="19" t="s">
        <v>96</v>
      </c>
      <c r="E20" s="22" t="s">
        <v>182</v>
      </c>
      <c r="F20" s="22" t="s">
        <v>180</v>
      </c>
      <c r="G20" s="22" t="s">
        <v>183</v>
      </c>
      <c r="H20" s="23">
        <v>10</v>
      </c>
      <c r="I20" s="23">
        <v>10</v>
      </c>
      <c r="J20" s="28"/>
      <c r="K20" s="48"/>
    </row>
    <row r="21" ht="25" customHeight="1" spans="1:11">
      <c r="A21" s="25"/>
      <c r="B21" s="13" t="s">
        <v>105</v>
      </c>
      <c r="C21" s="18" t="s">
        <v>184</v>
      </c>
      <c r="D21" s="19" t="s">
        <v>96</v>
      </c>
      <c r="E21" s="22" t="s">
        <v>185</v>
      </c>
      <c r="F21" s="22" t="s">
        <v>107</v>
      </c>
      <c r="G21" s="22" t="s">
        <v>186</v>
      </c>
      <c r="H21" s="23">
        <v>10</v>
      </c>
      <c r="I21" s="23">
        <v>10</v>
      </c>
      <c r="J21" s="28"/>
      <c r="K21" s="48"/>
    </row>
    <row r="22" ht="24" spans="1:11">
      <c r="A22" s="24" t="s">
        <v>127</v>
      </c>
      <c r="B22" s="13" t="s">
        <v>187</v>
      </c>
      <c r="C22" s="26" t="s">
        <v>188</v>
      </c>
      <c r="D22" s="19" t="s">
        <v>64</v>
      </c>
      <c r="E22" s="27" t="s">
        <v>189</v>
      </c>
      <c r="F22" s="27" t="s">
        <v>131</v>
      </c>
      <c r="G22" s="27" t="s">
        <v>189</v>
      </c>
      <c r="H22" s="23">
        <v>10</v>
      </c>
      <c r="I22" s="23">
        <v>10</v>
      </c>
      <c r="J22" s="28"/>
      <c r="K22" s="48"/>
    </row>
    <row r="23" ht="25" customHeight="1" spans="1:11">
      <c r="A23" s="25"/>
      <c r="B23" s="13" t="s">
        <v>134</v>
      </c>
      <c r="C23" s="18" t="s">
        <v>190</v>
      </c>
      <c r="D23" s="19" t="s">
        <v>64</v>
      </c>
      <c r="E23" s="20" t="s">
        <v>191</v>
      </c>
      <c r="F23" s="21" t="s">
        <v>131</v>
      </c>
      <c r="G23" s="27" t="s">
        <v>192</v>
      </c>
      <c r="H23" s="23">
        <v>10</v>
      </c>
      <c r="I23" s="23">
        <v>10</v>
      </c>
      <c r="J23" s="28"/>
      <c r="K23" s="48"/>
    </row>
    <row r="24" ht="25" customHeight="1" spans="1:11">
      <c r="A24" s="17" t="s">
        <v>137</v>
      </c>
      <c r="B24" s="13" t="s">
        <v>138</v>
      </c>
      <c r="C24" s="18" t="s">
        <v>193</v>
      </c>
      <c r="D24" s="19" t="s">
        <v>96</v>
      </c>
      <c r="E24" s="20" t="s">
        <v>182</v>
      </c>
      <c r="F24" s="20" t="s">
        <v>88</v>
      </c>
      <c r="G24" s="20" t="s">
        <v>183</v>
      </c>
      <c r="H24" s="23">
        <v>5</v>
      </c>
      <c r="I24" s="23">
        <v>5</v>
      </c>
      <c r="J24" s="28"/>
      <c r="K24" s="48"/>
    </row>
    <row r="25" ht="25" customHeight="1" spans="1:11">
      <c r="A25" s="4" t="s">
        <v>194</v>
      </c>
      <c r="B25" s="4"/>
      <c r="C25" s="4"/>
      <c r="D25" s="28"/>
      <c r="E25" s="29"/>
      <c r="F25" s="29"/>
      <c r="G25" s="29"/>
      <c r="H25" s="29"/>
      <c r="I25" s="29"/>
      <c r="J25" s="29"/>
      <c r="K25" s="48"/>
    </row>
    <row r="26" ht="25" customHeight="1" spans="1:11">
      <c r="A26" s="30" t="s">
        <v>195</v>
      </c>
      <c r="B26" s="31"/>
      <c r="C26" s="31"/>
      <c r="D26" s="31"/>
      <c r="E26" s="31"/>
      <c r="F26" s="31"/>
      <c r="G26" s="32"/>
      <c r="H26" s="4" t="s">
        <v>196</v>
      </c>
      <c r="I26" s="4" t="s">
        <v>197</v>
      </c>
      <c r="J26" s="28" t="s">
        <v>198</v>
      </c>
      <c r="K26" s="48"/>
    </row>
    <row r="27" ht="25" customHeight="1" spans="1:11">
      <c r="A27" s="33"/>
      <c r="B27" s="34"/>
      <c r="C27" s="34"/>
      <c r="D27" s="34"/>
      <c r="E27" s="34"/>
      <c r="F27" s="34"/>
      <c r="G27" s="35"/>
      <c r="H27" s="4">
        <f>H24+H23+H22+H21+H20+H19+H18+H17+H16+H15+G6</f>
        <v>100</v>
      </c>
      <c r="I27" s="4">
        <f>I6+I15+I16+I17+I18+I19+I20+I21+I22+I23+I24</f>
        <v>100</v>
      </c>
      <c r="J27" s="28" t="s">
        <v>199</v>
      </c>
      <c r="K27" s="48"/>
    </row>
    <row r="28" ht="79" customHeight="1" spans="1:11">
      <c r="A28" s="11" t="s">
        <v>200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>
      <c r="A29" s="36" t="s">
        <v>141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1:11">
      <c r="A30" s="36" t="s">
        <v>142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0">
      <c r="A31" s="37"/>
      <c r="B31" s="37"/>
      <c r="C31" s="37"/>
      <c r="D31" s="37"/>
      <c r="E31" s="37"/>
      <c r="F31" s="37"/>
      <c r="G31" s="37"/>
      <c r="H31" s="37"/>
      <c r="I31" s="37"/>
      <c r="J31" s="37"/>
    </row>
  </sheetData>
  <mergeCells count="47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A25:C25"/>
    <mergeCell ref="D25:K25"/>
    <mergeCell ref="J26:K26"/>
    <mergeCell ref="J27:K27"/>
    <mergeCell ref="A28:K28"/>
    <mergeCell ref="A29:K29"/>
    <mergeCell ref="A30:K30"/>
    <mergeCell ref="A31:J31"/>
    <mergeCell ref="A10:A11"/>
    <mergeCell ref="A15:A21"/>
    <mergeCell ref="A22:A23"/>
    <mergeCell ref="B15:B18"/>
    <mergeCell ref="G13:G14"/>
    <mergeCell ref="H13:H14"/>
    <mergeCell ref="I13:I14"/>
    <mergeCell ref="K6:K9"/>
    <mergeCell ref="A5:B9"/>
    <mergeCell ref="J13:K14"/>
    <mergeCell ref="A26:G27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K2" sqref="K2"/>
    </sheetView>
  </sheetViews>
  <sheetFormatPr defaultColWidth="9" defaultRowHeight="13.5"/>
  <cols>
    <col min="1" max="1" width="9.25" customWidth="1"/>
    <col min="3" max="3" width="18.6333333333333" customWidth="1"/>
    <col min="4" max="6" width="10" customWidth="1"/>
    <col min="10" max="10" width="6" customWidth="1"/>
    <col min="11" max="11" width="10.8833333333333" customWidth="1"/>
  </cols>
  <sheetData>
    <row r="1" ht="18" customHeight="1" spans="1:11">
      <c r="A1" s="1" t="s">
        <v>143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8"/>
      <c r="K2" s="39" t="s">
        <v>201</v>
      </c>
    </row>
    <row r="3" ht="25" customHeight="1" spans="1:11">
      <c r="A3" s="4" t="s">
        <v>145</v>
      </c>
      <c r="B3" s="4"/>
      <c r="C3" s="5" t="s">
        <v>202</v>
      </c>
      <c r="D3" s="6"/>
      <c r="E3" s="6"/>
      <c r="F3" s="6"/>
      <c r="G3" s="6"/>
      <c r="H3" s="6"/>
      <c r="I3" s="6"/>
      <c r="J3" s="6"/>
      <c r="K3" s="40"/>
    </row>
    <row r="4" ht="25" customHeight="1" spans="1:11">
      <c r="A4" s="4" t="s">
        <v>147</v>
      </c>
      <c r="B4" s="4"/>
      <c r="C4" s="7" t="s">
        <v>36</v>
      </c>
      <c r="D4" s="7"/>
      <c r="E4" s="7"/>
      <c r="F4" s="4" t="s">
        <v>148</v>
      </c>
      <c r="G4" s="5" t="s">
        <v>36</v>
      </c>
      <c r="H4" s="6"/>
      <c r="I4" s="6"/>
      <c r="J4" s="6"/>
      <c r="K4" s="40"/>
    </row>
    <row r="5" ht="25" customHeight="1" spans="1:11">
      <c r="A5" s="4" t="s">
        <v>149</v>
      </c>
      <c r="B5" s="4"/>
      <c r="C5" s="4"/>
      <c r="D5" s="4" t="s">
        <v>39</v>
      </c>
      <c r="E5" s="4" t="s">
        <v>150</v>
      </c>
      <c r="F5" s="4" t="s">
        <v>151</v>
      </c>
      <c r="G5" s="4" t="s">
        <v>152</v>
      </c>
      <c r="H5" s="4" t="s">
        <v>153</v>
      </c>
      <c r="I5" s="4" t="s">
        <v>154</v>
      </c>
      <c r="J5" s="4"/>
      <c r="K5" s="41" t="s">
        <v>155</v>
      </c>
    </row>
    <row r="6" ht="25" customHeight="1" spans="1:11">
      <c r="A6" s="4"/>
      <c r="B6" s="4"/>
      <c r="C6" s="8" t="s">
        <v>45</v>
      </c>
      <c r="D6" s="9">
        <v>12</v>
      </c>
      <c r="E6" s="9">
        <v>454.24</v>
      </c>
      <c r="F6" s="9">
        <v>454.24</v>
      </c>
      <c r="G6" s="4">
        <v>5</v>
      </c>
      <c r="H6" s="7" t="s">
        <v>156</v>
      </c>
      <c r="I6" s="42">
        <v>5</v>
      </c>
      <c r="J6" s="42"/>
      <c r="K6" s="43"/>
    </row>
    <row r="7" ht="25" customHeight="1" spans="1:11">
      <c r="A7" s="4"/>
      <c r="B7" s="4"/>
      <c r="C7" s="8" t="s">
        <v>157</v>
      </c>
      <c r="D7" s="9">
        <v>12</v>
      </c>
      <c r="E7" s="9">
        <v>454.24</v>
      </c>
      <c r="F7" s="9">
        <v>454.24</v>
      </c>
      <c r="G7" s="4"/>
      <c r="H7" s="10"/>
      <c r="I7" s="14"/>
      <c r="J7" s="14"/>
      <c r="K7" s="44"/>
    </row>
    <row r="8" ht="25" customHeight="1" spans="1:11">
      <c r="A8" s="4"/>
      <c r="B8" s="4"/>
      <c r="C8" s="11" t="s">
        <v>158</v>
      </c>
      <c r="D8" s="10"/>
      <c r="E8" s="10"/>
      <c r="F8" s="10"/>
      <c r="G8" s="4"/>
      <c r="H8" s="10"/>
      <c r="I8" s="14"/>
      <c r="J8" s="14"/>
      <c r="K8" s="44"/>
    </row>
    <row r="9" ht="25" customHeight="1" spans="1:11">
      <c r="A9" s="4"/>
      <c r="B9" s="4"/>
      <c r="C9" s="11" t="s">
        <v>159</v>
      </c>
      <c r="D9" s="12"/>
      <c r="E9" s="12"/>
      <c r="F9" s="12"/>
      <c r="G9" s="13"/>
      <c r="H9" s="10"/>
      <c r="I9" s="14"/>
      <c r="J9" s="14"/>
      <c r="K9" s="45"/>
    </row>
    <row r="10" ht="25" customHeight="1" spans="1:11">
      <c r="A10" s="4" t="s">
        <v>160</v>
      </c>
      <c r="B10" s="4" t="s">
        <v>161</v>
      </c>
      <c r="C10" s="4"/>
      <c r="D10" s="4"/>
      <c r="E10" s="4"/>
      <c r="F10" s="4"/>
      <c r="G10" s="14" t="s">
        <v>162</v>
      </c>
      <c r="H10" s="14"/>
      <c r="I10" s="14"/>
      <c r="J10" s="14"/>
      <c r="K10" s="14"/>
    </row>
    <row r="11" ht="63" customHeight="1" spans="1:11">
      <c r="A11" s="4"/>
      <c r="B11" s="7" t="s">
        <v>203</v>
      </c>
      <c r="C11" s="7"/>
      <c r="D11" s="7"/>
      <c r="E11" s="7"/>
      <c r="F11" s="7"/>
      <c r="G11" s="14" t="s">
        <v>204</v>
      </c>
      <c r="H11" s="14"/>
      <c r="I11" s="14"/>
      <c r="J11" s="14"/>
      <c r="K11" s="14"/>
    </row>
    <row r="12" ht="25" customHeight="1" spans="1:11">
      <c r="A12" s="15" t="s">
        <v>165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166</v>
      </c>
      <c r="B13" s="16"/>
      <c r="C13" s="16"/>
      <c r="D13" s="16" t="s">
        <v>167</v>
      </c>
      <c r="E13" s="16"/>
      <c r="F13" s="16"/>
      <c r="G13" s="16" t="s">
        <v>59</v>
      </c>
      <c r="H13" s="16" t="s">
        <v>152</v>
      </c>
      <c r="I13" s="16" t="s">
        <v>154</v>
      </c>
      <c r="J13" s="46" t="s">
        <v>60</v>
      </c>
      <c r="K13" s="47"/>
    </row>
    <row r="14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33"/>
      <c r="K14" s="35"/>
    </row>
    <row r="15" ht="25" customHeight="1" spans="1:11">
      <c r="A15" s="17" t="s">
        <v>61</v>
      </c>
      <c r="B15" s="17" t="s">
        <v>62</v>
      </c>
      <c r="C15" s="36" t="s">
        <v>205</v>
      </c>
      <c r="D15" s="19" t="s">
        <v>64</v>
      </c>
      <c r="E15" s="20" t="s">
        <v>206</v>
      </c>
      <c r="F15" s="21" t="s">
        <v>207</v>
      </c>
      <c r="G15" s="22" t="s">
        <v>208</v>
      </c>
      <c r="H15" s="23">
        <v>10</v>
      </c>
      <c r="I15" s="23">
        <v>10</v>
      </c>
      <c r="J15" s="28"/>
      <c r="K15" s="48"/>
    </row>
    <row r="16" ht="25" customHeight="1" spans="1:11">
      <c r="A16" s="24"/>
      <c r="B16" s="24"/>
      <c r="C16" s="36" t="s">
        <v>209</v>
      </c>
      <c r="D16" s="19" t="s">
        <v>64</v>
      </c>
      <c r="E16" s="20" t="s">
        <v>210</v>
      </c>
      <c r="F16" s="21" t="s">
        <v>207</v>
      </c>
      <c r="G16" s="22" t="s">
        <v>211</v>
      </c>
      <c r="H16" s="23">
        <v>10</v>
      </c>
      <c r="I16" s="23">
        <v>10</v>
      </c>
      <c r="J16" s="28"/>
      <c r="K16" s="48"/>
    </row>
    <row r="17" ht="25" customHeight="1" spans="1:11">
      <c r="A17" s="24"/>
      <c r="B17" s="24"/>
      <c r="C17" s="36" t="s">
        <v>212</v>
      </c>
      <c r="D17" s="19" t="s">
        <v>64</v>
      </c>
      <c r="E17" s="20" t="s">
        <v>173</v>
      </c>
      <c r="F17" s="21" t="s">
        <v>174</v>
      </c>
      <c r="G17" s="22" t="s">
        <v>175</v>
      </c>
      <c r="H17" s="23">
        <v>10</v>
      </c>
      <c r="I17" s="23">
        <v>10</v>
      </c>
      <c r="J17" s="28"/>
      <c r="K17" s="48"/>
    </row>
    <row r="18" ht="25" customHeight="1" spans="1:11">
      <c r="A18" s="24"/>
      <c r="B18" s="24"/>
      <c r="C18" s="36" t="s">
        <v>213</v>
      </c>
      <c r="D18" s="19" t="s">
        <v>64</v>
      </c>
      <c r="E18" s="20" t="s">
        <v>214</v>
      </c>
      <c r="F18" s="21" t="s">
        <v>174</v>
      </c>
      <c r="G18" s="22" t="s">
        <v>215</v>
      </c>
      <c r="H18" s="23">
        <v>10</v>
      </c>
      <c r="I18" s="23">
        <v>10</v>
      </c>
      <c r="J18" s="28"/>
      <c r="K18" s="48"/>
    </row>
    <row r="19" ht="25" customHeight="1" spans="1:11">
      <c r="A19" s="24"/>
      <c r="B19" s="13" t="s">
        <v>102</v>
      </c>
      <c r="C19" s="18" t="s">
        <v>216</v>
      </c>
      <c r="D19" s="19" t="s">
        <v>96</v>
      </c>
      <c r="E19" s="22" t="s">
        <v>182</v>
      </c>
      <c r="F19" s="22" t="s">
        <v>180</v>
      </c>
      <c r="G19" s="22" t="s">
        <v>156</v>
      </c>
      <c r="H19" s="23">
        <v>10</v>
      </c>
      <c r="I19" s="23">
        <v>10</v>
      </c>
      <c r="J19" s="28"/>
      <c r="K19" s="48"/>
    </row>
    <row r="20" ht="25" customHeight="1" spans="1:11">
      <c r="A20" s="25"/>
      <c r="B20" s="13" t="s">
        <v>105</v>
      </c>
      <c r="C20" s="18" t="s">
        <v>184</v>
      </c>
      <c r="D20" s="19" t="s">
        <v>96</v>
      </c>
      <c r="E20" s="22" t="s">
        <v>217</v>
      </c>
      <c r="F20" s="22" t="s">
        <v>107</v>
      </c>
      <c r="G20" s="22" t="s">
        <v>218</v>
      </c>
      <c r="H20" s="23">
        <v>10</v>
      </c>
      <c r="I20" s="23">
        <v>10</v>
      </c>
      <c r="J20" s="28"/>
      <c r="K20" s="48"/>
    </row>
    <row r="21" ht="25" customHeight="1" spans="1:11">
      <c r="A21" s="17" t="s">
        <v>127</v>
      </c>
      <c r="B21" s="13" t="s">
        <v>219</v>
      </c>
      <c r="C21" s="26" t="s">
        <v>220</v>
      </c>
      <c r="D21" s="19" t="s">
        <v>64</v>
      </c>
      <c r="E21" s="22" t="s">
        <v>133</v>
      </c>
      <c r="F21" s="22" t="s">
        <v>131</v>
      </c>
      <c r="G21" s="22" t="s">
        <v>133</v>
      </c>
      <c r="H21" s="23">
        <v>10</v>
      </c>
      <c r="I21" s="23">
        <v>10</v>
      </c>
      <c r="J21" s="28"/>
      <c r="K21" s="48"/>
    </row>
    <row r="22" ht="24" spans="1:11">
      <c r="A22" s="24"/>
      <c r="B22" s="13" t="s">
        <v>187</v>
      </c>
      <c r="C22" s="26" t="s">
        <v>221</v>
      </c>
      <c r="D22" s="19" t="s">
        <v>64</v>
      </c>
      <c r="E22" s="22" t="s">
        <v>222</v>
      </c>
      <c r="F22" s="27" t="s">
        <v>131</v>
      </c>
      <c r="G22" s="22" t="s">
        <v>222</v>
      </c>
      <c r="H22" s="23">
        <v>10</v>
      </c>
      <c r="I22" s="23">
        <v>10</v>
      </c>
      <c r="J22" s="28"/>
      <c r="K22" s="48"/>
    </row>
    <row r="23" ht="25" customHeight="1" spans="1:11">
      <c r="A23" s="17" t="s">
        <v>137</v>
      </c>
      <c r="B23" s="13" t="s">
        <v>138</v>
      </c>
      <c r="C23" s="18" t="s">
        <v>193</v>
      </c>
      <c r="D23" s="19" t="s">
        <v>96</v>
      </c>
      <c r="E23" s="20" t="s">
        <v>182</v>
      </c>
      <c r="F23" s="20" t="s">
        <v>88</v>
      </c>
      <c r="G23" s="20" t="s">
        <v>183</v>
      </c>
      <c r="H23" s="23">
        <v>15</v>
      </c>
      <c r="I23" s="23">
        <v>15</v>
      </c>
      <c r="J23" s="28"/>
      <c r="K23" s="48"/>
    </row>
    <row r="24" ht="25" customHeight="1" spans="1:11">
      <c r="A24" s="4" t="s">
        <v>194</v>
      </c>
      <c r="B24" s="4"/>
      <c r="C24" s="4"/>
      <c r="D24" s="28"/>
      <c r="E24" s="29"/>
      <c r="F24" s="29"/>
      <c r="G24" s="29"/>
      <c r="H24" s="29"/>
      <c r="I24" s="29"/>
      <c r="J24" s="29"/>
      <c r="K24" s="48"/>
    </row>
    <row r="25" ht="25" customHeight="1" spans="1:11">
      <c r="A25" s="30" t="s">
        <v>195</v>
      </c>
      <c r="B25" s="31"/>
      <c r="C25" s="31"/>
      <c r="D25" s="31"/>
      <c r="E25" s="31"/>
      <c r="F25" s="31"/>
      <c r="G25" s="32"/>
      <c r="H25" s="4" t="s">
        <v>196</v>
      </c>
      <c r="I25" s="4" t="s">
        <v>197</v>
      </c>
      <c r="J25" s="28" t="s">
        <v>198</v>
      </c>
      <c r="K25" s="48"/>
    </row>
    <row r="26" ht="25" customHeight="1" spans="1:11">
      <c r="A26" s="33"/>
      <c r="B26" s="34"/>
      <c r="C26" s="34"/>
      <c r="D26" s="34"/>
      <c r="E26" s="34"/>
      <c r="F26" s="34"/>
      <c r="G26" s="35"/>
      <c r="H26" s="4">
        <f>H23+H22+H21+H20+H19+H18+H17+H16+H15+G6</f>
        <v>100</v>
      </c>
      <c r="I26" s="4">
        <f>I6+I15+I16+I17+I18+I19+I20+I21+I22+I23</f>
        <v>100</v>
      </c>
      <c r="J26" s="28" t="s">
        <v>199</v>
      </c>
      <c r="K26" s="48"/>
    </row>
    <row r="27" customFormat="1" ht="76" customHeight="1" spans="1:11">
      <c r="A27" s="11" t="s">
        <v>200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>
      <c r="A28" s="36" t="s">
        <v>141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1">
      <c r="A29" s="36" t="s">
        <v>142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customFormat="1" spans="1:10">
      <c r="A30" s="37"/>
      <c r="B30" s="37"/>
      <c r="C30" s="37"/>
      <c r="D30" s="37"/>
      <c r="E30" s="37"/>
      <c r="F30" s="37"/>
      <c r="G30" s="37"/>
      <c r="H30" s="37"/>
      <c r="I30" s="37"/>
      <c r="J30" s="37"/>
    </row>
  </sheetData>
  <mergeCells count="46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20"/>
    <mergeCell ref="A21:A22"/>
    <mergeCell ref="B15:B18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I23" sqref="I23"/>
    </sheetView>
  </sheetViews>
  <sheetFormatPr defaultColWidth="9" defaultRowHeight="13.5"/>
  <cols>
    <col min="1" max="1" width="9.25" customWidth="1"/>
    <col min="3" max="3" width="18.6333333333333" customWidth="1"/>
    <col min="4" max="6" width="10" customWidth="1"/>
    <col min="10" max="10" width="6" customWidth="1"/>
    <col min="11" max="11" width="10.8833333333333" customWidth="1"/>
  </cols>
  <sheetData>
    <row r="1" ht="18" customHeight="1" spans="1:11">
      <c r="A1" s="1" t="s">
        <v>143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8"/>
      <c r="K2" s="39" t="s">
        <v>223</v>
      </c>
    </row>
    <row r="3" ht="25" customHeight="1" spans="1:11">
      <c r="A3" s="4" t="s">
        <v>145</v>
      </c>
      <c r="B3" s="4"/>
      <c r="C3" s="5" t="s">
        <v>224</v>
      </c>
      <c r="D3" s="6"/>
      <c r="E3" s="6"/>
      <c r="F3" s="6"/>
      <c r="G3" s="6"/>
      <c r="H3" s="6"/>
      <c r="I3" s="6"/>
      <c r="J3" s="6"/>
      <c r="K3" s="40"/>
    </row>
    <row r="4" ht="25" customHeight="1" spans="1:11">
      <c r="A4" s="4" t="s">
        <v>147</v>
      </c>
      <c r="B4" s="4"/>
      <c r="C4" s="7" t="s">
        <v>36</v>
      </c>
      <c r="D4" s="7"/>
      <c r="E4" s="7"/>
      <c r="F4" s="4" t="s">
        <v>148</v>
      </c>
      <c r="G4" s="5" t="s">
        <v>36</v>
      </c>
      <c r="H4" s="6"/>
      <c r="I4" s="6"/>
      <c r="J4" s="6"/>
      <c r="K4" s="40"/>
    </row>
    <row r="5" ht="25" customHeight="1" spans="1:11">
      <c r="A5" s="4" t="s">
        <v>149</v>
      </c>
      <c r="B5" s="4"/>
      <c r="C5" s="4"/>
      <c r="D5" s="4" t="s">
        <v>39</v>
      </c>
      <c r="E5" s="4" t="s">
        <v>150</v>
      </c>
      <c r="F5" s="4" t="s">
        <v>151</v>
      </c>
      <c r="G5" s="4" t="s">
        <v>152</v>
      </c>
      <c r="H5" s="4" t="s">
        <v>153</v>
      </c>
      <c r="I5" s="4" t="s">
        <v>154</v>
      </c>
      <c r="J5" s="4"/>
      <c r="K5" s="41" t="s">
        <v>155</v>
      </c>
    </row>
    <row r="6" ht="25" customHeight="1" spans="1:11">
      <c r="A6" s="4"/>
      <c r="B6" s="4"/>
      <c r="C6" s="8" t="s">
        <v>45</v>
      </c>
      <c r="D6" s="9"/>
      <c r="E6" s="9">
        <v>1.2</v>
      </c>
      <c r="F6" s="9">
        <v>1.2</v>
      </c>
      <c r="G6" s="4">
        <v>5</v>
      </c>
      <c r="H6" s="7" t="s">
        <v>156</v>
      </c>
      <c r="I6" s="42">
        <v>5</v>
      </c>
      <c r="J6" s="42"/>
      <c r="K6" s="43"/>
    </row>
    <row r="7" ht="25" customHeight="1" spans="1:11">
      <c r="A7" s="4"/>
      <c r="B7" s="4"/>
      <c r="C7" s="8" t="s">
        <v>157</v>
      </c>
      <c r="D7" s="9"/>
      <c r="E7" s="9">
        <v>1.2</v>
      </c>
      <c r="F7" s="9">
        <v>1.2</v>
      </c>
      <c r="G7" s="4"/>
      <c r="H7" s="10"/>
      <c r="I7" s="14"/>
      <c r="J7" s="14"/>
      <c r="K7" s="44"/>
    </row>
    <row r="8" ht="25" customHeight="1" spans="1:11">
      <c r="A8" s="4"/>
      <c r="B8" s="4"/>
      <c r="C8" s="11" t="s">
        <v>158</v>
      </c>
      <c r="D8" s="10"/>
      <c r="E8" s="10"/>
      <c r="F8" s="10"/>
      <c r="G8" s="4"/>
      <c r="H8" s="10"/>
      <c r="I8" s="14"/>
      <c r="J8" s="14"/>
      <c r="K8" s="44"/>
    </row>
    <row r="9" ht="25" customHeight="1" spans="1:11">
      <c r="A9" s="4"/>
      <c r="B9" s="4"/>
      <c r="C9" s="11" t="s">
        <v>159</v>
      </c>
      <c r="D9" s="12"/>
      <c r="E9" s="12"/>
      <c r="F9" s="12"/>
      <c r="G9" s="13"/>
      <c r="H9" s="10"/>
      <c r="I9" s="14"/>
      <c r="J9" s="14"/>
      <c r="K9" s="45"/>
    </row>
    <row r="10" ht="25" customHeight="1" spans="1:11">
      <c r="A10" s="4" t="s">
        <v>160</v>
      </c>
      <c r="B10" s="4" t="s">
        <v>161</v>
      </c>
      <c r="C10" s="4"/>
      <c r="D10" s="4"/>
      <c r="E10" s="4"/>
      <c r="F10" s="4"/>
      <c r="G10" s="14" t="s">
        <v>162</v>
      </c>
      <c r="H10" s="14"/>
      <c r="I10" s="14"/>
      <c r="J10" s="14"/>
      <c r="K10" s="14"/>
    </row>
    <row r="11" ht="63" customHeight="1" spans="1:11">
      <c r="A11" s="4"/>
      <c r="B11" s="7" t="s">
        <v>225</v>
      </c>
      <c r="C11" s="7"/>
      <c r="D11" s="7"/>
      <c r="E11" s="7"/>
      <c r="F11" s="7"/>
      <c r="G11" s="14" t="s">
        <v>226</v>
      </c>
      <c r="H11" s="14"/>
      <c r="I11" s="14"/>
      <c r="J11" s="14"/>
      <c r="K11" s="14"/>
    </row>
    <row r="12" ht="25" customHeight="1" spans="1:11">
      <c r="A12" s="15" t="s">
        <v>165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166</v>
      </c>
      <c r="B13" s="16"/>
      <c r="C13" s="16"/>
      <c r="D13" s="16" t="s">
        <v>167</v>
      </c>
      <c r="E13" s="16"/>
      <c r="F13" s="16"/>
      <c r="G13" s="16" t="s">
        <v>59</v>
      </c>
      <c r="H13" s="16" t="s">
        <v>152</v>
      </c>
      <c r="I13" s="16" t="s">
        <v>154</v>
      </c>
      <c r="J13" s="46" t="s">
        <v>60</v>
      </c>
      <c r="K13" s="47"/>
    </row>
    <row r="14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33"/>
      <c r="K14" s="35"/>
    </row>
    <row r="15" ht="25" customHeight="1" spans="1:11">
      <c r="A15" s="17" t="s">
        <v>61</v>
      </c>
      <c r="B15" s="17" t="s">
        <v>62</v>
      </c>
      <c r="C15" s="18" t="s">
        <v>227</v>
      </c>
      <c r="D15" s="19" t="s">
        <v>64</v>
      </c>
      <c r="E15" s="20" t="s">
        <v>173</v>
      </c>
      <c r="F15" s="21" t="s">
        <v>174</v>
      </c>
      <c r="G15" s="22" t="s">
        <v>175</v>
      </c>
      <c r="H15" s="23">
        <v>15</v>
      </c>
      <c r="I15" s="23">
        <v>15</v>
      </c>
      <c r="J15" s="28"/>
      <c r="K15" s="48"/>
    </row>
    <row r="16" ht="25" customHeight="1" spans="1:11">
      <c r="A16" s="24"/>
      <c r="B16" s="13" t="s">
        <v>86</v>
      </c>
      <c r="C16" s="18" t="s">
        <v>178</v>
      </c>
      <c r="D16" s="19" t="s">
        <v>96</v>
      </c>
      <c r="E16" s="22" t="s">
        <v>179</v>
      </c>
      <c r="F16" s="22" t="s">
        <v>180</v>
      </c>
      <c r="G16" s="22" t="s">
        <v>156</v>
      </c>
      <c r="H16" s="23">
        <v>15</v>
      </c>
      <c r="I16" s="23">
        <v>15</v>
      </c>
      <c r="J16" s="28"/>
      <c r="K16" s="48"/>
    </row>
    <row r="17" ht="25" customHeight="1" spans="1:11">
      <c r="A17" s="24"/>
      <c r="B17" s="13" t="s">
        <v>102</v>
      </c>
      <c r="C17" s="18" t="s">
        <v>181</v>
      </c>
      <c r="D17" s="19" t="s">
        <v>96</v>
      </c>
      <c r="E17" s="22" t="s">
        <v>182</v>
      </c>
      <c r="F17" s="22" t="s">
        <v>180</v>
      </c>
      <c r="G17" s="22" t="s">
        <v>156</v>
      </c>
      <c r="H17" s="23">
        <v>15</v>
      </c>
      <c r="I17" s="23">
        <v>15</v>
      </c>
      <c r="J17" s="28"/>
      <c r="K17" s="48"/>
    </row>
    <row r="18" ht="25" customHeight="1" spans="1:11">
      <c r="A18" s="25"/>
      <c r="B18" s="13" t="s">
        <v>105</v>
      </c>
      <c r="C18" s="18" t="s">
        <v>184</v>
      </c>
      <c r="D18" s="19" t="s">
        <v>96</v>
      </c>
      <c r="E18" s="22" t="s">
        <v>228</v>
      </c>
      <c r="F18" s="22" t="s">
        <v>107</v>
      </c>
      <c r="G18" s="22" t="s">
        <v>229</v>
      </c>
      <c r="H18" s="23">
        <v>15</v>
      </c>
      <c r="I18" s="23">
        <v>15</v>
      </c>
      <c r="J18" s="28"/>
      <c r="K18" s="48"/>
    </row>
    <row r="19" ht="24" spans="1:11">
      <c r="A19" s="24" t="s">
        <v>127</v>
      </c>
      <c r="B19" s="13" t="s">
        <v>187</v>
      </c>
      <c r="C19" s="26" t="s">
        <v>230</v>
      </c>
      <c r="D19" s="19" t="s">
        <v>64</v>
      </c>
      <c r="E19" s="27" t="s">
        <v>189</v>
      </c>
      <c r="F19" s="27" t="s">
        <v>131</v>
      </c>
      <c r="G19" s="27" t="s">
        <v>189</v>
      </c>
      <c r="H19" s="23">
        <v>10</v>
      </c>
      <c r="I19" s="23">
        <v>10</v>
      </c>
      <c r="J19" s="28"/>
      <c r="K19" s="48"/>
    </row>
    <row r="20" customFormat="1" ht="25" customHeight="1" spans="1:11">
      <c r="A20" s="25"/>
      <c r="B20" s="13" t="s">
        <v>134</v>
      </c>
      <c r="C20" s="18" t="s">
        <v>190</v>
      </c>
      <c r="D20" s="19" t="s">
        <v>64</v>
      </c>
      <c r="E20" s="20" t="s">
        <v>231</v>
      </c>
      <c r="F20" s="21" t="s">
        <v>131</v>
      </c>
      <c r="G20" s="27" t="s">
        <v>232</v>
      </c>
      <c r="H20" s="23">
        <v>10</v>
      </c>
      <c r="I20" s="23">
        <v>10</v>
      </c>
      <c r="J20" s="28"/>
      <c r="K20" s="48"/>
    </row>
    <row r="21" ht="25" customHeight="1" spans="1:11">
      <c r="A21" s="17" t="s">
        <v>137</v>
      </c>
      <c r="B21" s="13" t="s">
        <v>138</v>
      </c>
      <c r="C21" s="18" t="s">
        <v>193</v>
      </c>
      <c r="D21" s="19" t="s">
        <v>96</v>
      </c>
      <c r="E21" s="20" t="s">
        <v>182</v>
      </c>
      <c r="F21" s="20" t="s">
        <v>88</v>
      </c>
      <c r="G21" s="20" t="s">
        <v>183</v>
      </c>
      <c r="H21" s="23">
        <v>15</v>
      </c>
      <c r="I21" s="23">
        <v>15</v>
      </c>
      <c r="J21" s="28"/>
      <c r="K21" s="48"/>
    </row>
    <row r="22" ht="25" customHeight="1" spans="1:11">
      <c r="A22" s="4" t="s">
        <v>194</v>
      </c>
      <c r="B22" s="4"/>
      <c r="C22" s="4"/>
      <c r="D22" s="28"/>
      <c r="E22" s="29"/>
      <c r="F22" s="29"/>
      <c r="G22" s="29"/>
      <c r="H22" s="29"/>
      <c r="I22" s="29"/>
      <c r="J22" s="29"/>
      <c r="K22" s="48"/>
    </row>
    <row r="23" ht="25" customHeight="1" spans="1:11">
      <c r="A23" s="30" t="s">
        <v>195</v>
      </c>
      <c r="B23" s="31"/>
      <c r="C23" s="31"/>
      <c r="D23" s="31"/>
      <c r="E23" s="31"/>
      <c r="F23" s="31"/>
      <c r="G23" s="32"/>
      <c r="H23" s="4" t="s">
        <v>196</v>
      </c>
      <c r="I23" s="4" t="s">
        <v>197</v>
      </c>
      <c r="J23" s="28" t="s">
        <v>198</v>
      </c>
      <c r="K23" s="48"/>
    </row>
    <row r="24" ht="25" customHeight="1" spans="1:11">
      <c r="A24" s="33"/>
      <c r="B24" s="34"/>
      <c r="C24" s="34"/>
      <c r="D24" s="34"/>
      <c r="E24" s="34"/>
      <c r="F24" s="34"/>
      <c r="G24" s="35"/>
      <c r="H24" s="4">
        <f>H21+H20+H19+H18+H17+H16+H15+G6</f>
        <v>100</v>
      </c>
      <c r="I24" s="4">
        <f>I21+I20+I19+I18+I17+I16+I15+I6</f>
        <v>100</v>
      </c>
      <c r="J24" s="28" t="s">
        <v>199</v>
      </c>
      <c r="K24" s="48"/>
    </row>
    <row r="25" customFormat="1" ht="76" customHeight="1" spans="1:11">
      <c r="A25" s="11" t="s">
        <v>200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>
      <c r="A26" s="36" t="s">
        <v>141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spans="1:11">
      <c r="A27" s="36" t="s">
        <v>142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customFormat="1" spans="1:10">
      <c r="A28" s="37"/>
      <c r="B28" s="37"/>
      <c r="C28" s="37"/>
      <c r="D28" s="37"/>
      <c r="E28" s="37"/>
      <c r="F28" s="37"/>
      <c r="G28" s="37"/>
      <c r="H28" s="37"/>
      <c r="I28" s="37"/>
      <c r="J28" s="37"/>
    </row>
  </sheetData>
  <mergeCells count="43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A22:C22"/>
    <mergeCell ref="D22:K22"/>
    <mergeCell ref="J23:K23"/>
    <mergeCell ref="J24:K24"/>
    <mergeCell ref="A25:K25"/>
    <mergeCell ref="A26:K26"/>
    <mergeCell ref="A27:K27"/>
    <mergeCell ref="A28:J28"/>
    <mergeCell ref="A10:A11"/>
    <mergeCell ref="A15:A18"/>
    <mergeCell ref="A19:A20"/>
    <mergeCell ref="G13:G14"/>
    <mergeCell ref="H13:H14"/>
    <mergeCell ref="I13:I14"/>
    <mergeCell ref="K6:K9"/>
    <mergeCell ref="A5:B9"/>
    <mergeCell ref="J13:K14"/>
    <mergeCell ref="A23:G2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K2" sqref="K2"/>
    </sheetView>
  </sheetViews>
  <sheetFormatPr defaultColWidth="9" defaultRowHeight="13.5"/>
  <cols>
    <col min="1" max="1" width="9.25" customWidth="1"/>
    <col min="3" max="3" width="18.6333333333333" customWidth="1"/>
    <col min="4" max="6" width="10" customWidth="1"/>
    <col min="10" max="10" width="6" customWidth="1"/>
    <col min="11" max="11" width="10.8833333333333" customWidth="1"/>
  </cols>
  <sheetData>
    <row r="1" ht="18" customHeight="1" spans="1:11">
      <c r="A1" s="1" t="s">
        <v>143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8"/>
      <c r="K2" s="39" t="s">
        <v>233</v>
      </c>
    </row>
    <row r="3" ht="25" customHeight="1" spans="1:11">
      <c r="A3" s="4" t="s">
        <v>145</v>
      </c>
      <c r="B3" s="4"/>
      <c r="C3" s="5" t="s">
        <v>234</v>
      </c>
      <c r="D3" s="6"/>
      <c r="E3" s="6"/>
      <c r="F3" s="6"/>
      <c r="G3" s="6"/>
      <c r="H3" s="6"/>
      <c r="I3" s="6"/>
      <c r="J3" s="6"/>
      <c r="K3" s="40"/>
    </row>
    <row r="4" ht="25" customHeight="1" spans="1:11">
      <c r="A4" s="4" t="s">
        <v>147</v>
      </c>
      <c r="B4" s="4"/>
      <c r="C4" s="7" t="s">
        <v>36</v>
      </c>
      <c r="D4" s="7"/>
      <c r="E4" s="7"/>
      <c r="F4" s="4" t="s">
        <v>148</v>
      </c>
      <c r="G4" s="5" t="s">
        <v>36</v>
      </c>
      <c r="H4" s="6"/>
      <c r="I4" s="6"/>
      <c r="J4" s="6"/>
      <c r="K4" s="40"/>
    </row>
    <row r="5" ht="25" customHeight="1" spans="1:11">
      <c r="A5" s="4" t="s">
        <v>149</v>
      </c>
      <c r="B5" s="4"/>
      <c r="C5" s="4"/>
      <c r="D5" s="4" t="s">
        <v>39</v>
      </c>
      <c r="E5" s="4" t="s">
        <v>150</v>
      </c>
      <c r="F5" s="4" t="s">
        <v>151</v>
      </c>
      <c r="G5" s="4" t="s">
        <v>152</v>
      </c>
      <c r="H5" s="4" t="s">
        <v>153</v>
      </c>
      <c r="I5" s="4" t="s">
        <v>154</v>
      </c>
      <c r="J5" s="4"/>
      <c r="K5" s="41" t="s">
        <v>155</v>
      </c>
    </row>
    <row r="6" ht="25" customHeight="1" spans="1:11">
      <c r="A6" s="4"/>
      <c r="B6" s="4"/>
      <c r="C6" s="8" t="s">
        <v>45</v>
      </c>
      <c r="D6" s="9"/>
      <c r="E6" s="9">
        <v>200.46</v>
      </c>
      <c r="F6" s="9">
        <v>200.46</v>
      </c>
      <c r="G6" s="4">
        <v>5</v>
      </c>
      <c r="H6" s="7" t="s">
        <v>156</v>
      </c>
      <c r="I6" s="42">
        <v>5</v>
      </c>
      <c r="J6" s="42"/>
      <c r="K6" s="43"/>
    </row>
    <row r="7" ht="25" customHeight="1" spans="1:11">
      <c r="A7" s="4"/>
      <c r="B7" s="4"/>
      <c r="C7" s="8" t="s">
        <v>157</v>
      </c>
      <c r="D7" s="9"/>
      <c r="E7" s="9">
        <v>200.46</v>
      </c>
      <c r="F7" s="9">
        <v>200.46</v>
      </c>
      <c r="G7" s="4"/>
      <c r="H7" s="10"/>
      <c r="I7" s="14"/>
      <c r="J7" s="14"/>
      <c r="K7" s="44"/>
    </row>
    <row r="8" ht="25" customHeight="1" spans="1:11">
      <c r="A8" s="4"/>
      <c r="B8" s="4"/>
      <c r="C8" s="11" t="s">
        <v>158</v>
      </c>
      <c r="D8" s="10"/>
      <c r="E8" s="10"/>
      <c r="F8" s="10"/>
      <c r="G8" s="4"/>
      <c r="H8" s="10"/>
      <c r="I8" s="14"/>
      <c r="J8" s="14"/>
      <c r="K8" s="44"/>
    </row>
    <row r="9" ht="25" customHeight="1" spans="1:11">
      <c r="A9" s="4"/>
      <c r="B9" s="4"/>
      <c r="C9" s="11" t="s">
        <v>159</v>
      </c>
      <c r="D9" s="12"/>
      <c r="E9" s="12"/>
      <c r="F9" s="12"/>
      <c r="G9" s="13"/>
      <c r="H9" s="10"/>
      <c r="I9" s="14"/>
      <c r="J9" s="14"/>
      <c r="K9" s="45"/>
    </row>
    <row r="10" ht="25" customHeight="1" spans="1:11">
      <c r="A10" s="4" t="s">
        <v>160</v>
      </c>
      <c r="B10" s="4" t="s">
        <v>161</v>
      </c>
      <c r="C10" s="4"/>
      <c r="D10" s="4"/>
      <c r="E10" s="4"/>
      <c r="F10" s="4"/>
      <c r="G10" s="14" t="s">
        <v>162</v>
      </c>
      <c r="H10" s="14"/>
      <c r="I10" s="14"/>
      <c r="J10" s="14"/>
      <c r="K10" s="14"/>
    </row>
    <row r="11" ht="63" customHeight="1" spans="1:11">
      <c r="A11" s="4"/>
      <c r="B11" s="7" t="s">
        <v>235</v>
      </c>
      <c r="C11" s="7"/>
      <c r="D11" s="7"/>
      <c r="E11" s="7"/>
      <c r="F11" s="7"/>
      <c r="G11" s="14" t="s">
        <v>236</v>
      </c>
      <c r="H11" s="14"/>
      <c r="I11" s="14"/>
      <c r="J11" s="14"/>
      <c r="K11" s="14"/>
    </row>
    <row r="12" ht="25" customHeight="1" spans="1:11">
      <c r="A12" s="15" t="s">
        <v>165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166</v>
      </c>
      <c r="B13" s="16"/>
      <c r="C13" s="16"/>
      <c r="D13" s="16" t="s">
        <v>167</v>
      </c>
      <c r="E13" s="16"/>
      <c r="F13" s="16"/>
      <c r="G13" s="16" t="s">
        <v>59</v>
      </c>
      <c r="H13" s="16" t="s">
        <v>152</v>
      </c>
      <c r="I13" s="16" t="s">
        <v>154</v>
      </c>
      <c r="J13" s="46" t="s">
        <v>60</v>
      </c>
      <c r="K13" s="47"/>
    </row>
    <row r="14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33"/>
      <c r="K14" s="35"/>
    </row>
    <row r="15" ht="25" customHeight="1" spans="1:11">
      <c r="A15" s="17" t="s">
        <v>61</v>
      </c>
      <c r="B15" s="17" t="s">
        <v>62</v>
      </c>
      <c r="C15" s="18" t="s">
        <v>237</v>
      </c>
      <c r="D15" s="19" t="s">
        <v>64</v>
      </c>
      <c r="E15" s="20" t="s">
        <v>173</v>
      </c>
      <c r="F15" s="21" t="s">
        <v>174</v>
      </c>
      <c r="G15" s="22" t="s">
        <v>175</v>
      </c>
      <c r="H15" s="23">
        <v>10</v>
      </c>
      <c r="I15" s="23">
        <v>10</v>
      </c>
      <c r="J15" s="28"/>
      <c r="K15" s="48"/>
    </row>
    <row r="16" ht="25" customHeight="1" spans="1:11">
      <c r="A16" s="24"/>
      <c r="B16" s="24"/>
      <c r="C16" s="18" t="s">
        <v>238</v>
      </c>
      <c r="D16" s="19" t="s">
        <v>64</v>
      </c>
      <c r="E16" s="20" t="s">
        <v>173</v>
      </c>
      <c r="F16" s="21" t="s">
        <v>174</v>
      </c>
      <c r="G16" s="22" t="s">
        <v>175</v>
      </c>
      <c r="H16" s="23">
        <v>10</v>
      </c>
      <c r="I16" s="23">
        <v>10</v>
      </c>
      <c r="J16" s="28"/>
      <c r="K16" s="48"/>
    </row>
    <row r="17" ht="25" customHeight="1" spans="1:11">
      <c r="A17" s="24"/>
      <c r="B17" s="24"/>
      <c r="C17" s="18" t="s">
        <v>239</v>
      </c>
      <c r="D17" s="19" t="s">
        <v>64</v>
      </c>
      <c r="E17" s="20" t="s">
        <v>173</v>
      </c>
      <c r="F17" s="21" t="s">
        <v>174</v>
      </c>
      <c r="G17" s="22" t="s">
        <v>175</v>
      </c>
      <c r="H17" s="23">
        <v>10</v>
      </c>
      <c r="I17" s="23">
        <v>10</v>
      </c>
      <c r="J17" s="28"/>
      <c r="K17" s="48"/>
    </row>
    <row r="18" ht="25" customHeight="1" spans="1:11">
      <c r="A18" s="24"/>
      <c r="B18" s="13" t="s">
        <v>86</v>
      </c>
      <c r="C18" s="18" t="s">
        <v>178</v>
      </c>
      <c r="D18" s="19" t="s">
        <v>96</v>
      </c>
      <c r="E18" s="22" t="s">
        <v>179</v>
      </c>
      <c r="F18" s="22" t="s">
        <v>180</v>
      </c>
      <c r="G18" s="22" t="s">
        <v>156</v>
      </c>
      <c r="H18" s="23">
        <v>10</v>
      </c>
      <c r="I18" s="23">
        <v>10</v>
      </c>
      <c r="J18" s="28"/>
      <c r="K18" s="48"/>
    </row>
    <row r="19" ht="25" customHeight="1" spans="1:11">
      <c r="A19" s="24"/>
      <c r="B19" s="13" t="s">
        <v>102</v>
      </c>
      <c r="C19" s="18" t="s">
        <v>181</v>
      </c>
      <c r="D19" s="19" t="s">
        <v>96</v>
      </c>
      <c r="E19" s="22" t="s">
        <v>182</v>
      </c>
      <c r="F19" s="22" t="s">
        <v>180</v>
      </c>
      <c r="G19" s="22" t="s">
        <v>156</v>
      </c>
      <c r="H19" s="23">
        <v>10</v>
      </c>
      <c r="I19" s="23">
        <v>10</v>
      </c>
      <c r="J19" s="28"/>
      <c r="K19" s="48"/>
    </row>
    <row r="20" ht="25" customHeight="1" spans="1:11">
      <c r="A20" s="25"/>
      <c r="B20" s="13" t="s">
        <v>105</v>
      </c>
      <c r="C20" s="18" t="s">
        <v>184</v>
      </c>
      <c r="D20" s="19" t="s">
        <v>96</v>
      </c>
      <c r="E20" s="22" t="s">
        <v>240</v>
      </c>
      <c r="F20" s="22" t="s">
        <v>107</v>
      </c>
      <c r="G20" s="22" t="s">
        <v>241</v>
      </c>
      <c r="H20" s="23">
        <v>10</v>
      </c>
      <c r="I20" s="23">
        <v>10</v>
      </c>
      <c r="J20" s="28"/>
      <c r="K20" s="48"/>
    </row>
    <row r="21" ht="25" customHeight="1" spans="1:11">
      <c r="A21" s="17" t="s">
        <v>127</v>
      </c>
      <c r="B21" s="13" t="s">
        <v>219</v>
      </c>
      <c r="C21" s="26" t="s">
        <v>242</v>
      </c>
      <c r="D21" s="19" t="s">
        <v>64</v>
      </c>
      <c r="E21" s="22" t="s">
        <v>243</v>
      </c>
      <c r="F21" s="27" t="s">
        <v>131</v>
      </c>
      <c r="G21" s="22" t="s">
        <v>243</v>
      </c>
      <c r="H21" s="23">
        <v>10</v>
      </c>
      <c r="I21" s="23">
        <v>10</v>
      </c>
      <c r="J21" s="28"/>
      <c r="K21" s="48"/>
    </row>
    <row r="22" ht="24" spans="1:11">
      <c r="A22" s="24"/>
      <c r="B22" s="13" t="s">
        <v>187</v>
      </c>
      <c r="C22" s="26" t="s">
        <v>244</v>
      </c>
      <c r="D22" s="19" t="s">
        <v>64</v>
      </c>
      <c r="E22" s="27" t="s">
        <v>245</v>
      </c>
      <c r="F22" s="27" t="s">
        <v>131</v>
      </c>
      <c r="G22" s="27" t="s">
        <v>245</v>
      </c>
      <c r="H22" s="23">
        <v>10</v>
      </c>
      <c r="I22" s="23">
        <v>10</v>
      </c>
      <c r="J22" s="28"/>
      <c r="K22" s="48"/>
    </row>
    <row r="23" customFormat="1" ht="25" customHeight="1" spans="1:11">
      <c r="A23" s="25"/>
      <c r="B23" s="13" t="s">
        <v>134</v>
      </c>
      <c r="C23" s="18" t="s">
        <v>190</v>
      </c>
      <c r="D23" s="19" t="s">
        <v>64</v>
      </c>
      <c r="E23" s="20" t="s">
        <v>246</v>
      </c>
      <c r="F23" s="21" t="s">
        <v>131</v>
      </c>
      <c r="G23" s="27" t="s">
        <v>247</v>
      </c>
      <c r="H23" s="23">
        <v>10</v>
      </c>
      <c r="I23" s="23">
        <v>10</v>
      </c>
      <c r="J23" s="28"/>
      <c r="K23" s="48"/>
    </row>
    <row r="24" ht="25" customHeight="1" spans="1:11">
      <c r="A24" s="17" t="s">
        <v>137</v>
      </c>
      <c r="B24" s="13" t="s">
        <v>138</v>
      </c>
      <c r="C24" s="18" t="s">
        <v>193</v>
      </c>
      <c r="D24" s="19" t="s">
        <v>96</v>
      </c>
      <c r="E24" s="20" t="s">
        <v>182</v>
      </c>
      <c r="F24" s="20" t="s">
        <v>88</v>
      </c>
      <c r="G24" s="20" t="s">
        <v>183</v>
      </c>
      <c r="H24" s="23">
        <v>5</v>
      </c>
      <c r="I24" s="23">
        <v>5</v>
      </c>
      <c r="J24" s="28"/>
      <c r="K24" s="48"/>
    </row>
    <row r="25" ht="25" customHeight="1" spans="1:11">
      <c r="A25" s="4" t="s">
        <v>194</v>
      </c>
      <c r="B25" s="4"/>
      <c r="C25" s="4"/>
      <c r="D25" s="28"/>
      <c r="E25" s="29"/>
      <c r="F25" s="29"/>
      <c r="G25" s="29"/>
      <c r="H25" s="29"/>
      <c r="I25" s="29"/>
      <c r="J25" s="29"/>
      <c r="K25" s="48"/>
    </row>
    <row r="26" ht="25" customHeight="1" spans="1:11">
      <c r="A26" s="30" t="s">
        <v>195</v>
      </c>
      <c r="B26" s="31"/>
      <c r="C26" s="31"/>
      <c r="D26" s="31"/>
      <c r="E26" s="31"/>
      <c r="F26" s="31"/>
      <c r="G26" s="32"/>
      <c r="H26" s="4" t="s">
        <v>196</v>
      </c>
      <c r="I26" s="4" t="s">
        <v>197</v>
      </c>
      <c r="J26" s="28" t="s">
        <v>198</v>
      </c>
      <c r="K26" s="48"/>
    </row>
    <row r="27" ht="25" customHeight="1" spans="1:11">
      <c r="A27" s="33"/>
      <c r="B27" s="34"/>
      <c r="C27" s="34"/>
      <c r="D27" s="34"/>
      <c r="E27" s="34"/>
      <c r="F27" s="34"/>
      <c r="G27" s="35"/>
      <c r="H27" s="4">
        <f>H24+H23+H22+H21+H20+H19+H18+H17+H16+H15+G6</f>
        <v>100</v>
      </c>
      <c r="I27" s="4">
        <f>I6+I15+I16+I17+I18+I19+I20+I21+I22+I23+I24</f>
        <v>100</v>
      </c>
      <c r="J27" s="28" t="s">
        <v>199</v>
      </c>
      <c r="K27" s="48"/>
    </row>
    <row r="28" customFormat="1" ht="84" customHeight="1" spans="1:11">
      <c r="A28" s="11" t="s">
        <v>200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>
      <c r="A29" s="36" t="s">
        <v>141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1:11">
      <c r="A30" s="36" t="s">
        <v>142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customFormat="1" spans="1:10">
      <c r="A31" s="37"/>
      <c r="B31" s="37"/>
      <c r="C31" s="37"/>
      <c r="D31" s="37"/>
      <c r="E31" s="37"/>
      <c r="F31" s="37"/>
      <c r="G31" s="37"/>
      <c r="H31" s="37"/>
      <c r="I31" s="37"/>
      <c r="J31" s="37"/>
    </row>
  </sheetData>
  <mergeCells count="47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A25:C25"/>
    <mergeCell ref="D25:K25"/>
    <mergeCell ref="J26:K26"/>
    <mergeCell ref="J27:K27"/>
    <mergeCell ref="A28:K28"/>
    <mergeCell ref="A29:K29"/>
    <mergeCell ref="A30:K30"/>
    <mergeCell ref="A31:J31"/>
    <mergeCell ref="A10:A11"/>
    <mergeCell ref="A15:A20"/>
    <mergeCell ref="A21:A23"/>
    <mergeCell ref="B15:B17"/>
    <mergeCell ref="G13:G14"/>
    <mergeCell ref="H13:H14"/>
    <mergeCell ref="I13:I14"/>
    <mergeCell ref="K6:K9"/>
    <mergeCell ref="A5:B9"/>
    <mergeCell ref="J13:K14"/>
    <mergeCell ref="A26:G2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C20" sqref="C20"/>
    </sheetView>
  </sheetViews>
  <sheetFormatPr defaultColWidth="9" defaultRowHeight="13.5"/>
  <cols>
    <col min="1" max="1" width="9.25" customWidth="1"/>
    <col min="3" max="3" width="18.6333333333333" customWidth="1"/>
    <col min="4" max="6" width="10" customWidth="1"/>
    <col min="10" max="10" width="6" customWidth="1"/>
    <col min="11" max="11" width="10.8833333333333" customWidth="1"/>
  </cols>
  <sheetData>
    <row r="1" ht="18" customHeight="1" spans="1:11">
      <c r="A1" s="1" t="s">
        <v>143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8"/>
      <c r="K2" s="39" t="s">
        <v>248</v>
      </c>
    </row>
    <row r="3" ht="25" customHeight="1" spans="1:11">
      <c r="A3" s="4" t="s">
        <v>145</v>
      </c>
      <c r="B3" s="4"/>
      <c r="C3" s="5" t="s">
        <v>249</v>
      </c>
      <c r="D3" s="6"/>
      <c r="E3" s="6"/>
      <c r="F3" s="6"/>
      <c r="G3" s="6"/>
      <c r="H3" s="6"/>
      <c r="I3" s="6"/>
      <c r="J3" s="6"/>
      <c r="K3" s="40"/>
    </row>
    <row r="4" ht="25" customHeight="1" spans="1:11">
      <c r="A4" s="4" t="s">
        <v>147</v>
      </c>
      <c r="B4" s="4"/>
      <c r="C4" s="7" t="s">
        <v>36</v>
      </c>
      <c r="D4" s="7"/>
      <c r="E4" s="7"/>
      <c r="F4" s="4" t="s">
        <v>148</v>
      </c>
      <c r="G4" s="5" t="s">
        <v>36</v>
      </c>
      <c r="H4" s="6"/>
      <c r="I4" s="6"/>
      <c r="J4" s="6"/>
      <c r="K4" s="40"/>
    </row>
    <row r="5" ht="25" customHeight="1" spans="1:11">
      <c r="A5" s="4" t="s">
        <v>149</v>
      </c>
      <c r="B5" s="4"/>
      <c r="C5" s="4"/>
      <c r="D5" s="4" t="s">
        <v>39</v>
      </c>
      <c r="E5" s="4" t="s">
        <v>150</v>
      </c>
      <c r="F5" s="4" t="s">
        <v>151</v>
      </c>
      <c r="G5" s="4" t="s">
        <v>152</v>
      </c>
      <c r="H5" s="4" t="s">
        <v>153</v>
      </c>
      <c r="I5" s="4" t="s">
        <v>154</v>
      </c>
      <c r="J5" s="4"/>
      <c r="K5" s="41" t="s">
        <v>155</v>
      </c>
    </row>
    <row r="6" ht="25" customHeight="1" spans="1:11">
      <c r="A6" s="4"/>
      <c r="B6" s="4"/>
      <c r="C6" s="8" t="s">
        <v>45</v>
      </c>
      <c r="D6" s="9"/>
      <c r="E6" s="9">
        <v>0.43</v>
      </c>
      <c r="F6" s="9">
        <v>0.43</v>
      </c>
      <c r="G6" s="4">
        <v>5</v>
      </c>
      <c r="H6" s="7" t="s">
        <v>156</v>
      </c>
      <c r="I6" s="42">
        <v>5</v>
      </c>
      <c r="J6" s="42"/>
      <c r="K6" s="43"/>
    </row>
    <row r="7" ht="25" customHeight="1" spans="1:11">
      <c r="A7" s="4"/>
      <c r="B7" s="4"/>
      <c r="C7" s="8" t="s">
        <v>157</v>
      </c>
      <c r="D7" s="9"/>
      <c r="E7" s="9">
        <v>0.43</v>
      </c>
      <c r="F7" s="9">
        <v>0.43</v>
      </c>
      <c r="G7" s="4"/>
      <c r="H7" s="10"/>
      <c r="I7" s="14"/>
      <c r="J7" s="14"/>
      <c r="K7" s="44"/>
    </row>
    <row r="8" ht="25" customHeight="1" spans="1:11">
      <c r="A8" s="4"/>
      <c r="B8" s="4"/>
      <c r="C8" s="11" t="s">
        <v>158</v>
      </c>
      <c r="D8" s="10"/>
      <c r="E8" s="10"/>
      <c r="F8" s="10"/>
      <c r="G8" s="4"/>
      <c r="H8" s="10"/>
      <c r="I8" s="14"/>
      <c r="J8" s="14"/>
      <c r="K8" s="44"/>
    </row>
    <row r="9" ht="25" customHeight="1" spans="1:11">
      <c r="A9" s="4"/>
      <c r="B9" s="4"/>
      <c r="C9" s="11" t="s">
        <v>159</v>
      </c>
      <c r="D9" s="12"/>
      <c r="E9" s="12"/>
      <c r="F9" s="12"/>
      <c r="G9" s="13"/>
      <c r="H9" s="10"/>
      <c r="I9" s="14"/>
      <c r="J9" s="14"/>
      <c r="K9" s="45"/>
    </row>
    <row r="10" ht="25" customHeight="1" spans="1:11">
      <c r="A10" s="4" t="s">
        <v>160</v>
      </c>
      <c r="B10" s="4" t="s">
        <v>161</v>
      </c>
      <c r="C10" s="4"/>
      <c r="D10" s="4"/>
      <c r="E10" s="4"/>
      <c r="F10" s="4"/>
      <c r="G10" s="14" t="s">
        <v>162</v>
      </c>
      <c r="H10" s="14"/>
      <c r="I10" s="14"/>
      <c r="J10" s="14"/>
      <c r="K10" s="14"/>
    </row>
    <row r="11" ht="63" customHeight="1" spans="1:11">
      <c r="A11" s="4"/>
      <c r="B11" s="7" t="s">
        <v>250</v>
      </c>
      <c r="C11" s="7"/>
      <c r="D11" s="7"/>
      <c r="E11" s="7"/>
      <c r="F11" s="7"/>
      <c r="G11" s="14" t="s">
        <v>251</v>
      </c>
      <c r="H11" s="14"/>
      <c r="I11" s="14"/>
      <c r="J11" s="14"/>
      <c r="K11" s="14"/>
    </row>
    <row r="12" ht="25" customHeight="1" spans="1:11">
      <c r="A12" s="15" t="s">
        <v>165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166</v>
      </c>
      <c r="B13" s="16"/>
      <c r="C13" s="16"/>
      <c r="D13" s="16" t="s">
        <v>167</v>
      </c>
      <c r="E13" s="16"/>
      <c r="F13" s="16"/>
      <c r="G13" s="16" t="s">
        <v>59</v>
      </c>
      <c r="H13" s="16" t="s">
        <v>152</v>
      </c>
      <c r="I13" s="16" t="s">
        <v>154</v>
      </c>
      <c r="J13" s="46" t="s">
        <v>60</v>
      </c>
      <c r="K13" s="47"/>
    </row>
    <row r="14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33"/>
      <c r="K14" s="35"/>
    </row>
    <row r="15" ht="25" customHeight="1" spans="1:11">
      <c r="A15" s="17" t="s">
        <v>61</v>
      </c>
      <c r="B15" s="17" t="s">
        <v>62</v>
      </c>
      <c r="C15" s="49" t="s">
        <v>252</v>
      </c>
      <c r="D15" s="19" t="s">
        <v>64</v>
      </c>
      <c r="E15" s="20" t="s">
        <v>179</v>
      </c>
      <c r="F15" s="21" t="s">
        <v>174</v>
      </c>
      <c r="G15" s="22" t="s">
        <v>253</v>
      </c>
      <c r="H15" s="23">
        <v>15</v>
      </c>
      <c r="I15" s="23">
        <v>15</v>
      </c>
      <c r="J15" s="28"/>
      <c r="K15" s="48"/>
    </row>
    <row r="16" ht="25" customHeight="1" spans="1:11">
      <c r="A16" s="24"/>
      <c r="B16" s="13" t="s">
        <v>86</v>
      </c>
      <c r="C16" s="18" t="s">
        <v>254</v>
      </c>
      <c r="D16" s="19" t="s">
        <v>96</v>
      </c>
      <c r="E16" s="22" t="s">
        <v>179</v>
      </c>
      <c r="F16" s="22" t="s">
        <v>180</v>
      </c>
      <c r="G16" s="22" t="s">
        <v>156</v>
      </c>
      <c r="H16" s="23">
        <v>15</v>
      </c>
      <c r="I16" s="23">
        <v>15</v>
      </c>
      <c r="J16" s="28"/>
      <c r="K16" s="48"/>
    </row>
    <row r="17" ht="25" customHeight="1" spans="1:11">
      <c r="A17" s="24"/>
      <c r="B17" s="13" t="s">
        <v>102</v>
      </c>
      <c r="C17" s="26" t="s">
        <v>255</v>
      </c>
      <c r="D17" s="19" t="s">
        <v>96</v>
      </c>
      <c r="E17" s="22" t="s">
        <v>182</v>
      </c>
      <c r="F17" s="22" t="s">
        <v>180</v>
      </c>
      <c r="G17" s="22" t="s">
        <v>183</v>
      </c>
      <c r="H17" s="23">
        <v>15</v>
      </c>
      <c r="I17" s="23">
        <v>15</v>
      </c>
      <c r="J17" s="28"/>
      <c r="K17" s="48"/>
    </row>
    <row r="18" ht="25" customHeight="1" spans="1:11">
      <c r="A18" s="25"/>
      <c r="B18" s="13" t="s">
        <v>105</v>
      </c>
      <c r="C18" s="18" t="s">
        <v>184</v>
      </c>
      <c r="D18" s="19" t="s">
        <v>96</v>
      </c>
      <c r="E18" s="22" t="s">
        <v>256</v>
      </c>
      <c r="F18" s="22" t="s">
        <v>107</v>
      </c>
      <c r="G18" s="22" t="s">
        <v>257</v>
      </c>
      <c r="H18" s="23">
        <v>15</v>
      </c>
      <c r="I18" s="23">
        <v>15</v>
      </c>
      <c r="J18" s="28"/>
      <c r="K18" s="48"/>
    </row>
    <row r="19" ht="24" spans="1:11">
      <c r="A19" s="24" t="s">
        <v>127</v>
      </c>
      <c r="B19" s="13" t="s">
        <v>187</v>
      </c>
      <c r="C19" s="26" t="s">
        <v>258</v>
      </c>
      <c r="D19" s="19" t="s">
        <v>64</v>
      </c>
      <c r="E19" s="27" t="s">
        <v>133</v>
      </c>
      <c r="F19" s="27" t="s">
        <v>131</v>
      </c>
      <c r="G19" s="27" t="s">
        <v>259</v>
      </c>
      <c r="H19" s="23">
        <v>20</v>
      </c>
      <c r="I19" s="23">
        <v>20</v>
      </c>
      <c r="J19" s="28"/>
      <c r="K19" s="48"/>
    </row>
    <row r="20" ht="25" customHeight="1" spans="1:11">
      <c r="A20" s="17" t="s">
        <v>137</v>
      </c>
      <c r="B20" s="13" t="s">
        <v>138</v>
      </c>
      <c r="C20" s="18" t="s">
        <v>193</v>
      </c>
      <c r="D20" s="19" t="s">
        <v>96</v>
      </c>
      <c r="E20" s="20" t="s">
        <v>182</v>
      </c>
      <c r="F20" s="20" t="s">
        <v>88</v>
      </c>
      <c r="G20" s="20" t="s">
        <v>183</v>
      </c>
      <c r="H20" s="23">
        <v>15</v>
      </c>
      <c r="I20" s="23">
        <v>15</v>
      </c>
      <c r="J20" s="28"/>
      <c r="K20" s="48"/>
    </row>
    <row r="21" ht="25" customHeight="1" spans="1:11">
      <c r="A21" s="4" t="s">
        <v>194</v>
      </c>
      <c r="B21" s="4"/>
      <c r="C21" s="4"/>
      <c r="D21" s="28"/>
      <c r="E21" s="29"/>
      <c r="F21" s="29"/>
      <c r="G21" s="29"/>
      <c r="H21" s="29"/>
      <c r="I21" s="29"/>
      <c r="J21" s="29"/>
      <c r="K21" s="48"/>
    </row>
    <row r="22" ht="25" customHeight="1" spans="1:11">
      <c r="A22" s="30" t="s">
        <v>195</v>
      </c>
      <c r="B22" s="31"/>
      <c r="C22" s="31"/>
      <c r="D22" s="31"/>
      <c r="E22" s="31"/>
      <c r="F22" s="31"/>
      <c r="G22" s="32"/>
      <c r="H22" s="4" t="s">
        <v>196</v>
      </c>
      <c r="I22" s="4" t="s">
        <v>197</v>
      </c>
      <c r="J22" s="28" t="s">
        <v>198</v>
      </c>
      <c r="K22" s="48"/>
    </row>
    <row r="23" ht="25" customHeight="1" spans="1:11">
      <c r="A23" s="33"/>
      <c r="B23" s="34"/>
      <c r="C23" s="34"/>
      <c r="D23" s="34"/>
      <c r="E23" s="34"/>
      <c r="F23" s="34"/>
      <c r="G23" s="35"/>
      <c r="H23" s="4">
        <f>H20+H19+H18+H17+H16+H15+G6</f>
        <v>100</v>
      </c>
      <c r="I23" s="4">
        <f>I20+I19+I18+I17+I16+I15+I6</f>
        <v>100</v>
      </c>
      <c r="J23" s="28" t="s">
        <v>199</v>
      </c>
      <c r="K23" s="48"/>
    </row>
    <row r="24" customFormat="1" ht="79" customHeight="1" spans="1:11">
      <c r="A24" s="11" t="s">
        <v>200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ht="23" customHeight="1" spans="1:11">
      <c r="A25" s="36" t="s">
        <v>141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</row>
    <row r="26" spans="1:11">
      <c r="A26" s="36" t="s">
        <v>142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</row>
    <row r="27" customFormat="1" spans="1:10">
      <c r="A27" s="37"/>
      <c r="B27" s="37"/>
      <c r="C27" s="37"/>
      <c r="D27" s="37"/>
      <c r="E27" s="37"/>
      <c r="F27" s="37"/>
      <c r="G27" s="37"/>
      <c r="H27" s="37"/>
      <c r="I27" s="37"/>
      <c r="J27" s="37"/>
    </row>
  </sheetData>
  <mergeCells count="41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8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O12" sqref="O12"/>
    </sheetView>
  </sheetViews>
  <sheetFormatPr defaultColWidth="9" defaultRowHeight="13.5"/>
  <cols>
    <col min="1" max="1" width="9.25" customWidth="1"/>
    <col min="3" max="3" width="18.6333333333333" customWidth="1"/>
    <col min="4" max="6" width="10" customWidth="1"/>
    <col min="10" max="10" width="6" customWidth="1"/>
    <col min="11" max="11" width="10.8833333333333" customWidth="1"/>
  </cols>
  <sheetData>
    <row r="1" ht="18" customHeight="1" spans="1:11">
      <c r="A1" s="1" t="s">
        <v>143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.5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8"/>
      <c r="K2" s="39" t="s">
        <v>260</v>
      </c>
    </row>
    <row r="3" ht="25" customHeight="1" spans="1:11">
      <c r="A3" s="4" t="s">
        <v>145</v>
      </c>
      <c r="B3" s="4"/>
      <c r="C3" s="5" t="s">
        <v>261</v>
      </c>
      <c r="D3" s="6"/>
      <c r="E3" s="6"/>
      <c r="F3" s="6"/>
      <c r="G3" s="6"/>
      <c r="H3" s="6"/>
      <c r="I3" s="6"/>
      <c r="J3" s="6"/>
      <c r="K3" s="40"/>
    </row>
    <row r="4" ht="25" customHeight="1" spans="1:11">
      <c r="A4" s="4" t="s">
        <v>147</v>
      </c>
      <c r="B4" s="4"/>
      <c r="C4" s="7" t="s">
        <v>36</v>
      </c>
      <c r="D4" s="7"/>
      <c r="E4" s="7"/>
      <c r="F4" s="4" t="s">
        <v>148</v>
      </c>
      <c r="G4" s="5" t="s">
        <v>36</v>
      </c>
      <c r="H4" s="6"/>
      <c r="I4" s="6"/>
      <c r="J4" s="6"/>
      <c r="K4" s="40"/>
    </row>
    <row r="5" ht="25" customHeight="1" spans="1:11">
      <c r="A5" s="4" t="s">
        <v>149</v>
      </c>
      <c r="B5" s="4"/>
      <c r="C5" s="4"/>
      <c r="D5" s="4" t="s">
        <v>39</v>
      </c>
      <c r="E5" s="4" t="s">
        <v>150</v>
      </c>
      <c r="F5" s="4" t="s">
        <v>151</v>
      </c>
      <c r="G5" s="4" t="s">
        <v>152</v>
      </c>
      <c r="H5" s="4" t="s">
        <v>153</v>
      </c>
      <c r="I5" s="4" t="s">
        <v>154</v>
      </c>
      <c r="J5" s="4"/>
      <c r="K5" s="41" t="s">
        <v>155</v>
      </c>
    </row>
    <row r="6" ht="25" customHeight="1" spans="1:11">
      <c r="A6" s="4"/>
      <c r="B6" s="4"/>
      <c r="C6" s="8" t="s">
        <v>45</v>
      </c>
      <c r="D6" s="9"/>
      <c r="E6" s="9">
        <v>567.55</v>
      </c>
      <c r="F6" s="9">
        <v>567.55</v>
      </c>
      <c r="G6" s="4">
        <v>5</v>
      </c>
      <c r="H6" s="7" t="s">
        <v>156</v>
      </c>
      <c r="I6" s="42">
        <v>5</v>
      </c>
      <c r="J6" s="42"/>
      <c r="K6" s="43"/>
    </row>
    <row r="7" ht="25" customHeight="1" spans="1:11">
      <c r="A7" s="4"/>
      <c r="B7" s="4"/>
      <c r="C7" s="8" t="s">
        <v>157</v>
      </c>
      <c r="D7" s="9"/>
      <c r="E7" s="9">
        <v>567.55</v>
      </c>
      <c r="F7" s="9">
        <v>567.55</v>
      </c>
      <c r="G7" s="4"/>
      <c r="H7" s="10"/>
      <c r="I7" s="14"/>
      <c r="J7" s="14"/>
      <c r="K7" s="44"/>
    </row>
    <row r="8" ht="25" customHeight="1" spans="1:11">
      <c r="A8" s="4"/>
      <c r="B8" s="4"/>
      <c r="C8" s="11" t="s">
        <v>158</v>
      </c>
      <c r="D8" s="10"/>
      <c r="E8" s="10"/>
      <c r="F8" s="10"/>
      <c r="G8" s="4"/>
      <c r="H8" s="10"/>
      <c r="I8" s="14"/>
      <c r="J8" s="14"/>
      <c r="K8" s="44"/>
    </row>
    <row r="9" ht="25" customHeight="1" spans="1:11">
      <c r="A9" s="4"/>
      <c r="B9" s="4"/>
      <c r="C9" s="11" t="s">
        <v>159</v>
      </c>
      <c r="D9" s="12"/>
      <c r="E9" s="12"/>
      <c r="F9" s="12"/>
      <c r="G9" s="13"/>
      <c r="H9" s="10"/>
      <c r="I9" s="14"/>
      <c r="J9" s="14"/>
      <c r="K9" s="45"/>
    </row>
    <row r="10" ht="25" customHeight="1" spans="1:11">
      <c r="A10" s="4" t="s">
        <v>160</v>
      </c>
      <c r="B10" s="4" t="s">
        <v>161</v>
      </c>
      <c r="C10" s="4"/>
      <c r="D10" s="4"/>
      <c r="E10" s="4"/>
      <c r="F10" s="4"/>
      <c r="G10" s="14" t="s">
        <v>162</v>
      </c>
      <c r="H10" s="14"/>
      <c r="I10" s="14"/>
      <c r="J10" s="14"/>
      <c r="K10" s="14"/>
    </row>
    <row r="11" ht="63" customHeight="1" spans="1:11">
      <c r="A11" s="4"/>
      <c r="B11" s="7" t="s">
        <v>262</v>
      </c>
      <c r="C11" s="7"/>
      <c r="D11" s="7"/>
      <c r="E11" s="7"/>
      <c r="F11" s="7"/>
      <c r="G11" s="14" t="s">
        <v>263</v>
      </c>
      <c r="H11" s="14"/>
      <c r="I11" s="14"/>
      <c r="J11" s="14"/>
      <c r="K11" s="14"/>
    </row>
    <row r="12" ht="25" customHeight="1" spans="1:11">
      <c r="A12" s="15" t="s">
        <v>165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ht="25" customHeight="1" spans="1:11">
      <c r="A13" s="16" t="s">
        <v>166</v>
      </c>
      <c r="B13" s="16"/>
      <c r="C13" s="16"/>
      <c r="D13" s="16" t="s">
        <v>167</v>
      </c>
      <c r="E13" s="16"/>
      <c r="F13" s="16"/>
      <c r="G13" s="16" t="s">
        <v>59</v>
      </c>
      <c r="H13" s="16" t="s">
        <v>152</v>
      </c>
      <c r="I13" s="16" t="s">
        <v>154</v>
      </c>
      <c r="J13" s="46" t="s">
        <v>60</v>
      </c>
      <c r="K13" s="47"/>
    </row>
    <row r="14" ht="25" customHeight="1" spans="1:11">
      <c r="A14" s="4" t="s">
        <v>53</v>
      </c>
      <c r="B14" s="4" t="s">
        <v>54</v>
      </c>
      <c r="C14" s="4" t="s">
        <v>55</v>
      </c>
      <c r="D14" s="4" t="s">
        <v>56</v>
      </c>
      <c r="E14" s="4" t="s">
        <v>57</v>
      </c>
      <c r="F14" s="4" t="s">
        <v>58</v>
      </c>
      <c r="G14" s="4"/>
      <c r="H14" s="4"/>
      <c r="I14" s="4"/>
      <c r="J14" s="33"/>
      <c r="K14" s="35"/>
    </row>
    <row r="15" ht="25" customHeight="1" spans="1:11">
      <c r="A15" s="17" t="s">
        <v>61</v>
      </c>
      <c r="B15" s="17" t="s">
        <v>62</v>
      </c>
      <c r="C15" s="18" t="s">
        <v>264</v>
      </c>
      <c r="D15" s="19" t="s">
        <v>64</v>
      </c>
      <c r="E15" s="20" t="s">
        <v>173</v>
      </c>
      <c r="F15" s="21" t="s">
        <v>75</v>
      </c>
      <c r="G15" s="22" t="s">
        <v>265</v>
      </c>
      <c r="H15" s="23">
        <v>10</v>
      </c>
      <c r="I15" s="23">
        <v>10</v>
      </c>
      <c r="J15" s="28"/>
      <c r="K15" s="48"/>
    </row>
    <row r="16" ht="25" customHeight="1" spans="1:11">
      <c r="A16" s="24"/>
      <c r="B16" s="24"/>
      <c r="C16" s="18" t="s">
        <v>266</v>
      </c>
      <c r="D16" s="19" t="s">
        <v>96</v>
      </c>
      <c r="E16" s="20" t="s">
        <v>267</v>
      </c>
      <c r="F16" s="21" t="s">
        <v>268</v>
      </c>
      <c r="G16" s="22" t="s">
        <v>269</v>
      </c>
      <c r="H16" s="23">
        <v>10</v>
      </c>
      <c r="I16" s="23">
        <v>10</v>
      </c>
      <c r="J16" s="28"/>
      <c r="K16" s="48"/>
    </row>
    <row r="17" ht="25" customHeight="1" spans="1:11">
      <c r="A17" s="24"/>
      <c r="B17" s="24"/>
      <c r="C17" s="18" t="s">
        <v>270</v>
      </c>
      <c r="D17" s="19" t="s">
        <v>64</v>
      </c>
      <c r="E17" s="20" t="s">
        <v>173</v>
      </c>
      <c r="F17" s="21" t="s">
        <v>174</v>
      </c>
      <c r="G17" s="22" t="s">
        <v>175</v>
      </c>
      <c r="H17" s="23">
        <v>10</v>
      </c>
      <c r="I17" s="23">
        <v>10</v>
      </c>
      <c r="J17" s="28"/>
      <c r="K17" s="48"/>
    </row>
    <row r="18" ht="25" customHeight="1" spans="1:11">
      <c r="A18" s="24"/>
      <c r="B18" s="24"/>
      <c r="C18" s="18" t="s">
        <v>271</v>
      </c>
      <c r="D18" s="19" t="s">
        <v>64</v>
      </c>
      <c r="E18" s="20" t="s">
        <v>173</v>
      </c>
      <c r="F18" s="21" t="s">
        <v>75</v>
      </c>
      <c r="G18" s="22" t="s">
        <v>265</v>
      </c>
      <c r="H18" s="23">
        <v>10</v>
      </c>
      <c r="I18" s="23">
        <v>10</v>
      </c>
      <c r="J18" s="28"/>
      <c r="K18" s="48"/>
    </row>
    <row r="19" ht="25" customHeight="1" spans="1:11">
      <c r="A19" s="24"/>
      <c r="B19" s="24"/>
      <c r="C19" s="18" t="s">
        <v>272</v>
      </c>
      <c r="D19" s="19" t="s">
        <v>64</v>
      </c>
      <c r="E19" s="20" t="s">
        <v>173</v>
      </c>
      <c r="F19" s="21" t="s">
        <v>174</v>
      </c>
      <c r="G19" s="22" t="s">
        <v>175</v>
      </c>
      <c r="H19" s="23">
        <v>10</v>
      </c>
      <c r="I19" s="23">
        <v>10</v>
      </c>
      <c r="J19" s="28"/>
      <c r="K19" s="48"/>
    </row>
    <row r="20" ht="25" customHeight="1" spans="1:11">
      <c r="A20" s="24"/>
      <c r="B20" s="24"/>
      <c r="C20" s="18" t="s">
        <v>273</v>
      </c>
      <c r="D20" s="19" t="s">
        <v>64</v>
      </c>
      <c r="E20" s="20" t="s">
        <v>173</v>
      </c>
      <c r="F20" s="21" t="s">
        <v>174</v>
      </c>
      <c r="G20" s="22" t="s">
        <v>175</v>
      </c>
      <c r="H20" s="23">
        <v>10</v>
      </c>
      <c r="I20" s="23">
        <v>10</v>
      </c>
      <c r="J20" s="28"/>
      <c r="K20" s="48"/>
    </row>
    <row r="21" ht="25" customHeight="1" spans="1:11">
      <c r="A21" s="24"/>
      <c r="B21" s="13" t="s">
        <v>86</v>
      </c>
      <c r="C21" s="18" t="s">
        <v>178</v>
      </c>
      <c r="D21" s="19" t="s">
        <v>96</v>
      </c>
      <c r="E21" s="22" t="s">
        <v>179</v>
      </c>
      <c r="F21" s="22" t="s">
        <v>180</v>
      </c>
      <c r="G21" s="22" t="s">
        <v>156</v>
      </c>
      <c r="H21" s="23">
        <v>5</v>
      </c>
      <c r="I21" s="23">
        <v>5</v>
      </c>
      <c r="J21" s="28"/>
      <c r="K21" s="48"/>
    </row>
    <row r="22" ht="25" customHeight="1" spans="1:11">
      <c r="A22" s="24"/>
      <c r="B22" s="13" t="s">
        <v>102</v>
      </c>
      <c r="C22" s="18" t="s">
        <v>181</v>
      </c>
      <c r="D22" s="19" t="s">
        <v>96</v>
      </c>
      <c r="E22" s="22" t="s">
        <v>182</v>
      </c>
      <c r="F22" s="22" t="s">
        <v>180</v>
      </c>
      <c r="G22" s="22" t="s">
        <v>183</v>
      </c>
      <c r="H22" s="23">
        <v>5</v>
      </c>
      <c r="I22" s="23">
        <v>5</v>
      </c>
      <c r="J22" s="28"/>
      <c r="K22" s="48"/>
    </row>
    <row r="23" ht="25" customHeight="1" spans="1:11">
      <c r="A23" s="25"/>
      <c r="B23" s="13" t="s">
        <v>105</v>
      </c>
      <c r="C23" s="18" t="s">
        <v>184</v>
      </c>
      <c r="D23" s="19" t="s">
        <v>96</v>
      </c>
      <c r="E23" s="22" t="s">
        <v>274</v>
      </c>
      <c r="F23" s="22" t="s">
        <v>107</v>
      </c>
      <c r="G23" s="22" t="s">
        <v>275</v>
      </c>
      <c r="H23" s="23">
        <v>5</v>
      </c>
      <c r="I23" s="23">
        <v>5</v>
      </c>
      <c r="J23" s="28"/>
      <c r="K23" s="48"/>
    </row>
    <row r="24" ht="25" customHeight="1" spans="1:11">
      <c r="A24" s="17" t="s">
        <v>127</v>
      </c>
      <c r="B24" s="13" t="s">
        <v>219</v>
      </c>
      <c r="C24" s="26" t="s">
        <v>276</v>
      </c>
      <c r="D24" s="19" t="s">
        <v>64</v>
      </c>
      <c r="E24" s="27" t="s">
        <v>277</v>
      </c>
      <c r="F24" s="27" t="s">
        <v>131</v>
      </c>
      <c r="G24" s="27" t="s">
        <v>277</v>
      </c>
      <c r="H24" s="23">
        <v>5</v>
      </c>
      <c r="I24" s="23">
        <v>5</v>
      </c>
      <c r="J24" s="28"/>
      <c r="K24" s="48"/>
    </row>
    <row r="25" customFormat="1" ht="25" customHeight="1" spans="1:11">
      <c r="A25" s="25"/>
      <c r="B25" s="13" t="s">
        <v>134</v>
      </c>
      <c r="C25" s="18" t="s">
        <v>190</v>
      </c>
      <c r="D25" s="19" t="s">
        <v>64</v>
      </c>
      <c r="E25" s="20" t="s">
        <v>191</v>
      </c>
      <c r="F25" s="21" t="s">
        <v>131</v>
      </c>
      <c r="G25" s="27" t="s">
        <v>192</v>
      </c>
      <c r="H25" s="23">
        <v>5</v>
      </c>
      <c r="I25" s="23">
        <v>5</v>
      </c>
      <c r="J25" s="28"/>
      <c r="K25" s="48"/>
    </row>
    <row r="26" ht="25" customHeight="1" spans="1:11">
      <c r="A26" s="17" t="s">
        <v>137</v>
      </c>
      <c r="B26" s="13" t="s">
        <v>138</v>
      </c>
      <c r="C26" s="18" t="s">
        <v>193</v>
      </c>
      <c r="D26" s="19" t="s">
        <v>96</v>
      </c>
      <c r="E26" s="20" t="s">
        <v>182</v>
      </c>
      <c r="F26" s="20" t="s">
        <v>88</v>
      </c>
      <c r="G26" s="20" t="s">
        <v>183</v>
      </c>
      <c r="H26" s="23">
        <v>10</v>
      </c>
      <c r="I26" s="23">
        <v>10</v>
      </c>
      <c r="J26" s="28"/>
      <c r="K26" s="48"/>
    </row>
    <row r="27" ht="25" customHeight="1" spans="1:11">
      <c r="A27" s="4" t="s">
        <v>194</v>
      </c>
      <c r="B27" s="4"/>
      <c r="C27" s="4"/>
      <c r="D27" s="28"/>
      <c r="E27" s="29"/>
      <c r="F27" s="29"/>
      <c r="G27" s="29"/>
      <c r="H27" s="29"/>
      <c r="I27" s="29"/>
      <c r="J27" s="29"/>
      <c r="K27" s="48"/>
    </row>
    <row r="28" ht="25" customHeight="1" spans="1:11">
      <c r="A28" s="30" t="s">
        <v>195</v>
      </c>
      <c r="B28" s="31"/>
      <c r="C28" s="31"/>
      <c r="D28" s="31"/>
      <c r="E28" s="31"/>
      <c r="F28" s="31"/>
      <c r="G28" s="32"/>
      <c r="H28" s="4" t="s">
        <v>196</v>
      </c>
      <c r="I28" s="4" t="s">
        <v>197</v>
      </c>
      <c r="J28" s="28" t="s">
        <v>198</v>
      </c>
      <c r="K28" s="48"/>
    </row>
    <row r="29" ht="25" customHeight="1" spans="1:11">
      <c r="A29" s="33"/>
      <c r="B29" s="34"/>
      <c r="C29" s="34"/>
      <c r="D29" s="34"/>
      <c r="E29" s="34"/>
      <c r="F29" s="34"/>
      <c r="G29" s="35"/>
      <c r="H29" s="4">
        <f>H26+H25+H24+H23+H22+H21+H20+H17+H16+H15+H18+H19+I6</f>
        <v>100</v>
      </c>
      <c r="I29" s="4">
        <f>I26+I19+I18+I6+I25+I24+I23+I22+I21+I20+I17+I16+I15</f>
        <v>100</v>
      </c>
      <c r="J29" s="28" t="s">
        <v>199</v>
      </c>
      <c r="K29" s="48"/>
    </row>
    <row r="30" customFormat="1" ht="78" customHeight="1" spans="1:11">
      <c r="A30" s="11" t="s">
        <v>200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1:11">
      <c r="A31" s="36" t="s">
        <v>141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</row>
    <row r="32" spans="1:11">
      <c r="A32" s="36" t="s">
        <v>142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customFormat="1" spans="1:10">
      <c r="A33" s="37"/>
      <c r="B33" s="37"/>
      <c r="C33" s="37"/>
      <c r="D33" s="37"/>
      <c r="E33" s="37"/>
      <c r="F33" s="37"/>
      <c r="G33" s="37"/>
      <c r="H33" s="37"/>
      <c r="I33" s="37"/>
      <c r="J33" s="37"/>
    </row>
  </sheetData>
  <mergeCells count="47">
    <mergeCell ref="A1:K1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20:K20"/>
    <mergeCell ref="J21:K21"/>
    <mergeCell ref="J22:K22"/>
    <mergeCell ref="J23:K23"/>
    <mergeCell ref="J24:K24"/>
    <mergeCell ref="J25:K25"/>
    <mergeCell ref="J26:K26"/>
    <mergeCell ref="A27:C27"/>
    <mergeCell ref="D27:K27"/>
    <mergeCell ref="J28:K28"/>
    <mergeCell ref="J29:K29"/>
    <mergeCell ref="A30:K30"/>
    <mergeCell ref="A31:K31"/>
    <mergeCell ref="A32:K32"/>
    <mergeCell ref="A33:J33"/>
    <mergeCell ref="A10:A11"/>
    <mergeCell ref="A15:A23"/>
    <mergeCell ref="A24:A25"/>
    <mergeCell ref="B15:B20"/>
    <mergeCell ref="G13:G14"/>
    <mergeCell ref="H13:H14"/>
    <mergeCell ref="I13:I14"/>
    <mergeCell ref="K6:K9"/>
    <mergeCell ref="A5:B9"/>
    <mergeCell ref="J13:K14"/>
    <mergeCell ref="A28:G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GK13 2023年度部门整体支出绩效自评情况</vt:lpstr>
      <vt:lpstr>GK14 2023年度部门整体支出绩效自评表</vt:lpstr>
      <vt:lpstr>GK15-1 项目支出绩效自评表</vt:lpstr>
      <vt:lpstr>GK15-2 项目支出绩效自评表</vt:lpstr>
      <vt:lpstr>GK15-3 项目支出绩效自评表</vt:lpstr>
      <vt:lpstr>GK15-4 项目支出绩效自评表</vt:lpstr>
      <vt:lpstr>GK15-5 项目支出绩效自评表</vt:lpstr>
      <vt:lpstr>GK15-6 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Administrator</cp:lastModifiedBy>
  <dcterms:created xsi:type="dcterms:W3CDTF">2024-08-21T06:50:00Z</dcterms:created>
  <dcterms:modified xsi:type="dcterms:W3CDTF">2024-11-01T02:21:21Z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EBE9DF71D6924210B51CF3FFD3972839_12</vt:lpwstr>
  </property>
</Properties>
</file>