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 name="Sheet2" sheetId="2" r:id="rId2"/>
    <sheet name="Sheet3" sheetId="3" r:id="rId3"/>
  </sheets>
  <definedNames>
    <definedName name="_xlnm._FilterDatabase" localSheetId="0" hidden="1">Sheet1!$A$3:$M$50</definedName>
  </definedNames>
  <calcPr calcId="144525"/>
</workbook>
</file>

<file path=xl/sharedStrings.xml><?xml version="1.0" encoding="utf-8"?>
<sst xmlns="http://schemas.openxmlformats.org/spreadsheetml/2006/main" count="172" uniqueCount="148">
  <si>
    <t>盈江县红十字会2020年社会捐赠资金收支情况一览表</t>
  </si>
  <si>
    <t>编制单位：盈江县红十字会</t>
  </si>
  <si>
    <t>序号</t>
  </si>
  <si>
    <t>项目</t>
  </si>
  <si>
    <t>捐赠单位(个人)</t>
  </si>
  <si>
    <t>以前年度
捐款结余</t>
  </si>
  <si>
    <t>2020年接受捐款金额</t>
  </si>
  <si>
    <t>受资助单位或个人</t>
  </si>
  <si>
    <t>资金使用情况</t>
  </si>
  <si>
    <t>资助类别</t>
  </si>
  <si>
    <t>2020年支出
 金额（元）</t>
  </si>
  <si>
    <t>结余金额</t>
  </si>
  <si>
    <t>资金支出时间</t>
  </si>
  <si>
    <t>备注</t>
  </si>
  <si>
    <t xml:space="preserve">  博爱一日捐款</t>
  </si>
  <si>
    <t>社会大众</t>
  </si>
  <si>
    <t>暂无</t>
  </si>
  <si>
    <t>重病家庭困难户，经所在村居委会、平原镇人民政府核实，县红十字会审核后进行资助。</t>
  </si>
  <si>
    <t>困难救助</t>
  </si>
  <si>
    <t xml:space="preserve">  募捐箱捐款</t>
  </si>
  <si>
    <t>困难群众</t>
  </si>
  <si>
    <t>脱贫攻坚巩固提升工作经费</t>
  </si>
  <si>
    <t>上海市青浦区红十字会</t>
  </si>
  <si>
    <t>盈江县盏西镇人民政府</t>
  </si>
  <si>
    <t>定向用于盈江县盏西镇开展脱贫攻坚扶贫、产业扶持发展等工作</t>
  </si>
  <si>
    <t>脱贫攻坚</t>
  </si>
  <si>
    <t xml:space="preserve"> 定向苏典乡政府脱贫攻坚工作经费</t>
  </si>
  <si>
    <t>德宏州锦瑞商贸有限公司</t>
  </si>
  <si>
    <t>盈江县苏典乡人民政府</t>
  </si>
  <si>
    <t>定向捐赠苏典乡人民政府脱贫攻坚工作经费</t>
  </si>
  <si>
    <t>昔马团结村脱贫攻坚教育、产业扶贫金</t>
  </si>
  <si>
    <t>盈江县多源水电开发有限公司</t>
  </si>
  <si>
    <t>盈江县昔马镇人民政府</t>
  </si>
  <si>
    <t>定向捐赠盈江县昔马镇团结村脱贫攻坚教育、产业帮扶资金</t>
  </si>
  <si>
    <t>青浦小白杨公益助学金</t>
  </si>
  <si>
    <t>盈江县各学校困难学生</t>
  </si>
  <si>
    <t>定向资助盈江县各学校困难学生人</t>
  </si>
  <si>
    <t>助学资金</t>
  </si>
  <si>
    <t>2020年1月至11月</t>
  </si>
  <si>
    <t>助学款</t>
  </si>
  <si>
    <t>盈江木笼河水力发电有限公司</t>
  </si>
  <si>
    <t>盈江县苏典乡困难学生</t>
  </si>
  <si>
    <t>定向捐赠苏典乡鲁苗村雷应升助学款</t>
  </si>
  <si>
    <t>2020年3月20日
2020年11月25日</t>
  </si>
  <si>
    <t>云南万成科技有限公司</t>
  </si>
  <si>
    <t>苏典乡勐嘎村龙朵村民小组余星</t>
  </si>
  <si>
    <t>定向用于苏典乡勐嘎村龙朵村民小组余星助学金</t>
  </si>
  <si>
    <t>2020年6月12日
2020年10月28日</t>
  </si>
  <si>
    <t>李唯航</t>
  </si>
  <si>
    <t>盈江县苏典乡困难学生（曹帅、余星、王雷助等）</t>
  </si>
  <si>
    <t>定向捐赠苏典乡困难学生</t>
  </si>
  <si>
    <t>2020年5月至10月</t>
  </si>
  <si>
    <t>刘也得</t>
  </si>
  <si>
    <t>“99公益日”滇苗助学款</t>
  </si>
  <si>
    <t>云南省红十字备灾救灾中心</t>
  </si>
  <si>
    <t>定向捐赠盈江县各学校困难学生</t>
  </si>
  <si>
    <t>云南省红十字会卫生救护培训中心</t>
  </si>
  <si>
    <t>抗击新型冠状肺炎疫情捐款</t>
  </si>
  <si>
    <t>德宏州红十字会</t>
  </si>
  <si>
    <t>盈江县疫情防控指挥部、盈江县卫生健康局、盈江县县各乡镇卫生院、盈江县各人民政府、武汉市红十字会等等</t>
  </si>
  <si>
    <t>定向用于新型冠状肺炎疫情防控工作开展</t>
  </si>
  <si>
    <t>疫情防控</t>
  </si>
  <si>
    <t>2020年1月至12月</t>
  </si>
  <si>
    <t>云南省红十字会</t>
  </si>
  <si>
    <t>盈江县快乐翡翠有限责任公司</t>
  </si>
  <si>
    <t>云南昆瑞高宏投资有限公司</t>
  </si>
  <si>
    <t>国家税务总局盈江县税务局</t>
  </si>
  <si>
    <t>各地捐款公司企业</t>
  </si>
  <si>
    <t>党支部</t>
  </si>
  <si>
    <t>盈江县统计局</t>
  </si>
  <si>
    <t>各政府单位村委群众组织</t>
  </si>
  <si>
    <t>盈江明亮硅业有限责任公司</t>
  </si>
  <si>
    <t>德宏州盈江县个体私营经济协会</t>
  </si>
  <si>
    <t>云南省盈江福建商会</t>
  </si>
  <si>
    <t>盈江县海西硅业有限责任公司</t>
  </si>
  <si>
    <t>盈江巨丰硅业有限公司</t>
  </si>
  <si>
    <t>德宏宏骏建设有限公司</t>
  </si>
  <si>
    <t>盈江县广西商会</t>
  </si>
  <si>
    <t>徐国显</t>
  </si>
  <si>
    <t>太平镇龙盆村一组寨间公共道路硬化项目款</t>
  </si>
  <si>
    <t>中国银行云南省分行</t>
  </si>
  <si>
    <t>盈江县太平镇人民政府</t>
  </si>
  <si>
    <t>定向付太平镇人民政府用于太平镇龙盆村一组寨间公共道路硬化项目款</t>
  </si>
  <si>
    <t>公益项目</t>
  </si>
  <si>
    <t>新城乡人民政府产业发展工作经费</t>
  </si>
  <si>
    <t>盈江县博源矿产开发有限公司</t>
  </si>
  <si>
    <t>盈江县新城乡人民政府</t>
  </si>
  <si>
    <t>定向用于新城乡产业发展、人居环境提升等工作</t>
  </si>
  <si>
    <t>盈江县木笼河硅业有限公司</t>
  </si>
  <si>
    <t>盈江县南底河水电有限责任公司</t>
  </si>
  <si>
    <t>盈江县南旦河水电开发有限责任公司</t>
  </si>
  <si>
    <t>新城乡新龙村产业发展经费</t>
  </si>
  <si>
    <t>盈江县新城乡新龙村</t>
  </si>
  <si>
    <t>定向用于新城新龙村产业发展</t>
  </si>
  <si>
    <t>泥石流灾害捐款</t>
  </si>
  <si>
    <t>昆明联诚科技公司</t>
  </si>
  <si>
    <t>盈江县弄璋镇受灾区</t>
  </si>
  <si>
    <t>用于捐赠盈江县弄璋镇2020年6月24日泥石流灾害救助及安置</t>
  </si>
  <si>
    <t>救灾救助</t>
  </si>
  <si>
    <t>盈江县“7.18”洪灾捐款</t>
  </si>
  <si>
    <t>瑞丽勐卯弄傣族民间协会</t>
  </si>
  <si>
    <t>盈江县平原镇受灾区</t>
  </si>
  <si>
    <t>定向用于陇川县城子镇曼冒村产业扶持</t>
  </si>
  <si>
    <t>盈江县第一小学教学条件改造提升资金</t>
  </si>
  <si>
    <t>盈江县教育体育局</t>
  </si>
  <si>
    <t>盈江县第一小学教学条件改造</t>
  </si>
  <si>
    <t>教育项目</t>
  </si>
  <si>
    <t>德宏州盟滇合水电开发股份有限公司</t>
  </si>
  <si>
    <t>黄耀周</t>
  </si>
  <si>
    <t>弄璋镇南多村下姐帽村民小组村民冯小尖安全住房建盖捐款</t>
  </si>
  <si>
    <t>中国农业发展银行云南省分行</t>
  </si>
  <si>
    <t>弄璋镇南多村下姐帽村民小组村民冯小尖</t>
  </si>
  <si>
    <t>定向用于弄璋镇南多村下姐帽村民小组村民冯小尖安全住房建盖</t>
  </si>
  <si>
    <t xml:space="preserve"> 新城乡人民政府人居环境提升工作经费</t>
  </si>
  <si>
    <t>盈江县中控电力有限公司</t>
  </si>
  <si>
    <t>定向用于盈江县新城乡人民政府产业发展、人居环境提升及疫情防控等工作经费</t>
  </si>
  <si>
    <t>昔马镇华侨中学教学条件改造提升资金</t>
  </si>
  <si>
    <t>盈江县珠宝玉石联合协会</t>
  </si>
  <si>
    <t>盈江县昔马华侨中学</t>
  </si>
  <si>
    <t>定向用于昔马镇华侨中学教学条件改造提升</t>
  </si>
  <si>
    <t>盈江县中小学校教学条件改造提升资金</t>
  </si>
  <si>
    <t>德宏州瑞大盈江水电开发有限公司</t>
  </si>
  <si>
    <t>盈江县中小学校</t>
  </si>
  <si>
    <t>定向用于盈江县中小学校教学条件改造提升</t>
  </si>
  <si>
    <t>董礼明爱心捐款</t>
  </si>
  <si>
    <t>董礼明</t>
  </si>
  <si>
    <t>合计</t>
  </si>
  <si>
    <t>http://www.hsredcross.org.cn/html/2018/07/20180705152431-1.htm</t>
  </si>
  <si>
    <t>杨国雄</t>
  </si>
  <si>
    <t>盈江富康木材公司</t>
  </si>
  <si>
    <t>盈江太平丰达木材加工厂</t>
  </si>
  <si>
    <t>盈江新安木材加工厂</t>
  </si>
  <si>
    <t>盈江顺德木材加工厂</t>
  </si>
  <si>
    <t>永好木材加工厂</t>
  </si>
  <si>
    <t>盈江鸿缘木材加工厂</t>
  </si>
  <si>
    <t>陈浩</t>
  </si>
  <si>
    <t>盈江俊源木业公司</t>
  </si>
  <si>
    <t>陈兴旺</t>
  </si>
  <si>
    <t>盈江金玉木材加工厂</t>
  </si>
  <si>
    <t>盈江莲花山木材加工厂</t>
  </si>
  <si>
    <t>盈江宏瑞商贸公司</t>
  </si>
  <si>
    <t>盈江莲花竹制品</t>
  </si>
  <si>
    <t>盈江南底河水电有限责任公司</t>
  </si>
  <si>
    <t>盈江鸿亚农业科技公司</t>
  </si>
  <si>
    <t>宝玉公司</t>
  </si>
  <si>
    <t>云南源润坚果开发有限公司</t>
  </si>
  <si>
    <t>盈江众和农业科技开发公司</t>
  </si>
  <si>
    <t>盈江天诚科技农业公司</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</si>
</sst>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quot;年&quot;m&quot;月&quot;d&quot;日&quot;;@"/>
    <numFmt numFmtId="177" formatCode="0_ "/>
  </numFmts>
  <fonts count="29">
    <font>
      <sz val="11"/>
      <color theme="1"/>
      <name val="宋体"/>
      <charset val="134"/>
      <scheme val="minor"/>
    </font>
    <font>
      <sz val="12"/>
      <color theme="1"/>
      <name val="宋体"/>
      <charset val="134"/>
      <scheme val="minor"/>
    </font>
    <font>
      <sz val="11"/>
      <name val="宋体"/>
      <charset val="134"/>
      <scheme val="minor"/>
    </font>
    <font>
      <sz val="11"/>
      <color rgb="FFFF0000"/>
      <name val="宋体"/>
      <charset val="134"/>
      <scheme val="minor"/>
    </font>
    <font>
      <sz val="18"/>
      <color theme="1"/>
      <name val="宋体"/>
      <charset val="134"/>
    </font>
    <font>
      <sz val="12"/>
      <name val="宋体"/>
      <charset val="134"/>
      <scheme val="minor"/>
    </font>
    <font>
      <sz val="11.25"/>
      <color rgb="FF000000"/>
      <name val="宋体"/>
      <charset val="134"/>
      <scheme val="minor"/>
    </font>
    <font>
      <b/>
      <sz val="11"/>
      <color theme="1"/>
      <name val="宋体"/>
      <charset val="134"/>
      <scheme val="minor"/>
    </font>
    <font>
      <sz val="12"/>
      <color rgb="FFFF0000"/>
      <name val="宋体"/>
      <charset val="134"/>
      <scheme val="minor"/>
    </font>
    <font>
      <b/>
      <sz val="11"/>
      <name val="宋体"/>
      <charset val="134"/>
      <scheme val="minor"/>
    </font>
    <font>
      <b/>
      <sz val="15"/>
      <color theme="3"/>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b/>
      <sz val="13"/>
      <color theme="3"/>
      <name val="宋体"/>
      <charset val="134"/>
      <scheme val="minor"/>
    </font>
    <font>
      <sz val="11"/>
      <color rgb="FF9C0006"/>
      <name val="宋体"/>
      <charset val="0"/>
      <scheme val="minor"/>
    </font>
    <font>
      <sz val="11"/>
      <color rgb="FF9C6500"/>
      <name val="宋体"/>
      <charset val="0"/>
      <scheme val="minor"/>
    </font>
    <font>
      <sz val="11"/>
      <color rgb="FF006100"/>
      <name val="宋体"/>
      <charset val="0"/>
      <scheme val="minor"/>
    </font>
    <font>
      <u/>
      <sz val="11"/>
      <color rgb="FF800080"/>
      <name val="宋体"/>
      <charset val="0"/>
      <scheme val="minor"/>
    </font>
    <font>
      <b/>
      <sz val="11"/>
      <color rgb="FFFA7D00"/>
      <name val="宋体"/>
      <charset val="0"/>
      <scheme val="minor"/>
    </font>
    <font>
      <b/>
      <sz val="11"/>
      <color rgb="FF3F3F3F"/>
      <name val="宋体"/>
      <charset val="0"/>
      <scheme val="minor"/>
    </font>
    <font>
      <b/>
      <sz val="11"/>
      <color theme="1"/>
      <name val="宋体"/>
      <charset val="0"/>
      <scheme val="minor"/>
    </font>
    <font>
      <u/>
      <sz val="11"/>
      <color rgb="FF0000FF"/>
      <name val="宋体"/>
      <charset val="0"/>
      <scheme val="minor"/>
    </font>
    <font>
      <sz val="11"/>
      <color rgb="FFFF0000"/>
      <name val="宋体"/>
      <charset val="0"/>
      <scheme val="minor"/>
    </font>
    <font>
      <i/>
      <sz val="11"/>
      <color rgb="FF7F7F7F"/>
      <name val="宋体"/>
      <charset val="0"/>
      <scheme val="minor"/>
    </font>
    <font>
      <b/>
      <sz val="11"/>
      <color theme="3"/>
      <name val="宋体"/>
      <charset val="134"/>
      <scheme val="minor"/>
    </font>
    <font>
      <sz val="11"/>
      <color rgb="FFFA7D00"/>
      <name val="宋体"/>
      <charset val="0"/>
      <scheme val="minor"/>
    </font>
    <font>
      <b/>
      <sz val="11"/>
      <color rgb="FFFFFFFF"/>
      <name val="宋体"/>
      <charset val="0"/>
      <scheme val="minor"/>
    </font>
    <font>
      <b/>
      <sz val="18"/>
      <color theme="3"/>
      <name val="宋体"/>
      <charset val="134"/>
      <scheme val="minor"/>
    </font>
  </fonts>
  <fills count="33">
    <fill>
      <patternFill patternType="none"/>
    </fill>
    <fill>
      <patternFill patternType="gray125"/>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7"/>
        <bgColor indexed="64"/>
      </patternFill>
    </fill>
    <fill>
      <patternFill patternType="solid">
        <fgColor rgb="FFFFEB9C"/>
        <bgColor indexed="64"/>
      </patternFill>
    </fill>
    <fill>
      <patternFill patternType="solid">
        <fgColor rgb="FFC6EFCE"/>
        <bgColor indexed="64"/>
      </patternFill>
    </fill>
    <fill>
      <patternFill patternType="solid">
        <fgColor theme="6" tint="0.599993896298105"/>
        <bgColor indexed="64"/>
      </patternFill>
    </fill>
    <fill>
      <patternFill patternType="solid">
        <fgColor theme="8"/>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theme="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rgb="FFA5A5A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3"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1" fillId="2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8" borderId="8" applyNumberFormat="0" applyFont="0" applyAlignment="0" applyProtection="0">
      <alignment vertical="center"/>
    </xf>
    <xf numFmtId="0" fontId="11" fillId="2" borderId="0" applyNumberFormat="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0" fillId="0" borderId="5" applyNumberFormat="0" applyFill="0" applyAlignment="0" applyProtection="0">
      <alignment vertical="center"/>
    </xf>
    <xf numFmtId="0" fontId="14" fillId="0" borderId="5" applyNumberFormat="0" applyFill="0" applyAlignment="0" applyProtection="0">
      <alignment vertical="center"/>
    </xf>
    <xf numFmtId="0" fontId="11" fillId="17" borderId="0" applyNumberFormat="0" applyBorder="0" applyAlignment="0" applyProtection="0">
      <alignment vertical="center"/>
    </xf>
    <xf numFmtId="0" fontId="25" fillId="0" borderId="12" applyNumberFormat="0" applyFill="0" applyAlignment="0" applyProtection="0">
      <alignment vertical="center"/>
    </xf>
    <xf numFmtId="0" fontId="11" fillId="16" borderId="0" applyNumberFormat="0" applyBorder="0" applyAlignment="0" applyProtection="0">
      <alignment vertical="center"/>
    </xf>
    <xf numFmtId="0" fontId="20" fillId="15" borderId="7" applyNumberFormat="0" applyAlignment="0" applyProtection="0">
      <alignment vertical="center"/>
    </xf>
    <xf numFmtId="0" fontId="19" fillId="15" borderId="6" applyNumberFormat="0" applyAlignment="0" applyProtection="0">
      <alignment vertical="center"/>
    </xf>
    <xf numFmtId="0" fontId="27" fillId="32" borderId="11" applyNumberFormat="0" applyAlignment="0" applyProtection="0">
      <alignment vertical="center"/>
    </xf>
    <xf numFmtId="0" fontId="12" fillId="21" borderId="0" applyNumberFormat="0" applyBorder="0" applyAlignment="0" applyProtection="0">
      <alignment vertical="center"/>
    </xf>
    <xf numFmtId="0" fontId="11" fillId="24" borderId="0" applyNumberFormat="0" applyBorder="0" applyAlignment="0" applyProtection="0">
      <alignment vertical="center"/>
    </xf>
    <xf numFmtId="0" fontId="26" fillId="0" borderId="10" applyNumberFormat="0" applyFill="0" applyAlignment="0" applyProtection="0">
      <alignment vertical="center"/>
    </xf>
    <xf numFmtId="0" fontId="21" fillId="0" borderId="9" applyNumberFormat="0" applyFill="0" applyAlignment="0" applyProtection="0">
      <alignment vertical="center"/>
    </xf>
    <xf numFmtId="0" fontId="17" fillId="12" borderId="0" applyNumberFormat="0" applyBorder="0" applyAlignment="0" applyProtection="0">
      <alignment vertical="center"/>
    </xf>
    <xf numFmtId="0" fontId="16" fillId="11" borderId="0" applyNumberFormat="0" applyBorder="0" applyAlignment="0" applyProtection="0">
      <alignment vertical="center"/>
    </xf>
    <xf numFmtId="0" fontId="12" fillId="31" borderId="0" applyNumberFormat="0" applyBorder="0" applyAlignment="0" applyProtection="0">
      <alignment vertical="center"/>
    </xf>
    <xf numFmtId="0" fontId="11" fillId="23" borderId="0" applyNumberFormat="0" applyBorder="0" applyAlignment="0" applyProtection="0">
      <alignment vertical="center"/>
    </xf>
    <xf numFmtId="0" fontId="12" fillId="27" borderId="0" applyNumberFormat="0" applyBorder="0" applyAlignment="0" applyProtection="0">
      <alignment vertical="center"/>
    </xf>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11" fillId="30" borderId="0" applyNumberFormat="0" applyBorder="0" applyAlignment="0" applyProtection="0">
      <alignment vertical="center"/>
    </xf>
    <xf numFmtId="0" fontId="11" fillId="10"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1" fillId="14" borderId="0" applyNumberFormat="0" applyBorder="0" applyAlignment="0" applyProtection="0">
      <alignment vertical="center"/>
    </xf>
    <xf numFmtId="0" fontId="12" fillId="22" borderId="0" applyNumberFormat="0" applyBorder="0" applyAlignment="0" applyProtection="0">
      <alignment vertical="center"/>
    </xf>
    <xf numFmtId="0" fontId="11" fillId="25" borderId="0" applyNumberFormat="0" applyBorder="0" applyAlignment="0" applyProtection="0">
      <alignment vertical="center"/>
    </xf>
    <xf numFmtId="0" fontId="11" fillId="19" borderId="0" applyNumberFormat="0" applyBorder="0" applyAlignment="0" applyProtection="0">
      <alignment vertical="center"/>
    </xf>
    <xf numFmtId="0" fontId="12" fillId="29" borderId="0" applyNumberFormat="0" applyBorder="0" applyAlignment="0" applyProtection="0">
      <alignment vertical="center"/>
    </xf>
    <xf numFmtId="0" fontId="11" fillId="9" borderId="0" applyNumberFormat="0" applyBorder="0" applyAlignment="0" applyProtection="0">
      <alignment vertical="center"/>
    </xf>
  </cellStyleXfs>
  <cellXfs count="53">
    <xf numFmtId="0" fontId="0" fillId="0" borderId="0" xfId="0">
      <alignment vertical="center"/>
    </xf>
    <xf numFmtId="0" fontId="0" fillId="0" borderId="0" xfId="0" applyAlignment="1">
      <alignment horizontal="left" vertical="center"/>
    </xf>
    <xf numFmtId="0" fontId="1"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0" fontId="0" fillId="0" borderId="0" xfId="0" applyNumberFormat="1" applyFont="1" applyAlignment="1">
      <alignment horizontal="center" vertical="top" wrapText="1"/>
    </xf>
    <xf numFmtId="0" fontId="0" fillId="0" borderId="0" xfId="0" applyNumberFormat="1" applyFont="1" applyAlignment="1">
      <alignment horizontal="center" vertical="center" wrapText="1"/>
    </xf>
    <xf numFmtId="0" fontId="2" fillId="0" borderId="0" xfId="0" applyNumberFormat="1"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Font="1" applyAlignment="1">
      <alignment horizontal="left" vertical="center" wrapText="1"/>
    </xf>
    <xf numFmtId="0" fontId="1" fillId="0" borderId="1" xfId="0" applyFont="1" applyBorder="1" applyAlignment="1">
      <alignment horizontal="center" vertical="center" wrapText="1"/>
    </xf>
    <xf numFmtId="0" fontId="5"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NumberFormat="1" applyFont="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1" xfId="8"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1" xfId="8" applyNumberFormat="1" applyFont="1" applyFill="1" applyBorder="1" applyAlignment="1">
      <alignment horizontal="center" vertical="center"/>
    </xf>
    <xf numFmtId="0" fontId="0" fillId="0" borderId="2" xfId="0" applyNumberFormat="1"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4"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top"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top" wrapText="1"/>
    </xf>
    <xf numFmtId="0" fontId="4" fillId="0" borderId="0" xfId="0" applyNumberFormat="1" applyFont="1" applyAlignment="1">
      <alignment horizontal="center" vertical="center" wrapText="1"/>
    </xf>
    <xf numFmtId="0" fontId="1"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0" fontId="8" fillId="0" borderId="0" xfId="0" applyFont="1" applyAlignment="1">
      <alignment horizontal="center" vertical="center" wrapText="1"/>
    </xf>
    <xf numFmtId="0" fontId="2" fillId="0" borderId="1" xfId="0" applyNumberFormat="1" applyFont="1" applyBorder="1" applyAlignment="1">
      <alignment horizontal="center" vertical="center" wrapText="1"/>
    </xf>
    <xf numFmtId="176" fontId="0" fillId="0" borderId="1" xfId="0" applyNumberFormat="1" applyFont="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2" xfId="0" applyFont="1" applyFill="1" applyBorder="1" applyAlignment="1">
      <alignment vertical="center" wrapText="1"/>
    </xf>
    <xf numFmtId="0" fontId="0" fillId="0" borderId="3" xfId="0" applyFont="1" applyFill="1" applyBorder="1" applyAlignment="1">
      <alignment vertical="center" wrapText="1"/>
    </xf>
    <xf numFmtId="176" fontId="0"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0" fillId="0" borderId="3" xfId="0" applyNumberFormat="1"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176" fontId="0" fillId="0" borderId="4"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http://www.hsredcross.org.cn/html/2018/07/20180705152431-1.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2"/>
  <sheetViews>
    <sheetView tabSelected="1" zoomScale="85" zoomScaleNormal="85" workbookViewId="0">
      <pane ySplit="3" topLeftCell="A42" activePane="bottomLeft" state="frozen"/>
      <selection/>
      <selection pane="bottomLeft" activeCell="L54" sqref="L54"/>
    </sheetView>
  </sheetViews>
  <sheetFormatPr defaultColWidth="9" defaultRowHeight="31" customHeight="1"/>
  <cols>
    <col min="1" max="1" width="5.08333333333333" style="3" customWidth="1"/>
    <col min="2" max="2" width="19.25" style="3" customWidth="1"/>
    <col min="3" max="3" width="27.125" style="3" customWidth="1"/>
    <col min="4" max="4" width="11.375" style="3" customWidth="1"/>
    <col min="5" max="5" width="12.0583333333333" style="3" customWidth="1"/>
    <col min="6" max="6" width="23.25" style="3" customWidth="1"/>
    <col min="7" max="7" width="28.375" style="5" customWidth="1"/>
    <col min="8" max="8" width="11.375" style="3" customWidth="1"/>
    <col min="9" max="9" width="12.75" style="6" customWidth="1"/>
    <col min="10" max="10" width="12.75" style="7" customWidth="1"/>
    <col min="11" max="11" width="15.625" style="3" customWidth="1"/>
    <col min="12" max="12" width="17.125" style="3" customWidth="1"/>
    <col min="13" max="13" width="9" style="8"/>
    <col min="14" max="16384" width="9" style="3"/>
  </cols>
  <sheetData>
    <row r="1" customHeight="1" spans="1:12">
      <c r="A1" s="9" t="s">
        <v>0</v>
      </c>
      <c r="B1" s="9"/>
      <c r="C1" s="9"/>
      <c r="D1" s="9"/>
      <c r="E1" s="9"/>
      <c r="F1" s="9"/>
      <c r="G1" s="9"/>
      <c r="H1" s="9"/>
      <c r="I1" s="35"/>
      <c r="J1" s="35"/>
      <c r="K1" s="9"/>
      <c r="L1" s="9"/>
    </row>
    <row r="2" customHeight="1" spans="1:7">
      <c r="A2" s="10" t="s">
        <v>1</v>
      </c>
      <c r="G2" s="6"/>
    </row>
    <row r="3" s="2" customFormat="1" customHeight="1" spans="1:13">
      <c r="A3" s="11" t="s">
        <v>2</v>
      </c>
      <c r="B3" s="11" t="s">
        <v>3</v>
      </c>
      <c r="C3" s="11" t="s">
        <v>4</v>
      </c>
      <c r="D3" s="11" t="s">
        <v>5</v>
      </c>
      <c r="E3" s="11" t="s">
        <v>6</v>
      </c>
      <c r="F3" s="11" t="s">
        <v>7</v>
      </c>
      <c r="G3" s="12" t="s">
        <v>8</v>
      </c>
      <c r="H3" s="11" t="s">
        <v>9</v>
      </c>
      <c r="I3" s="36" t="s">
        <v>10</v>
      </c>
      <c r="J3" s="12" t="s">
        <v>11</v>
      </c>
      <c r="K3" s="37" t="s">
        <v>12</v>
      </c>
      <c r="L3" s="11" t="s">
        <v>13</v>
      </c>
      <c r="M3" s="38"/>
    </row>
    <row r="4" ht="63" customHeight="1" spans="1:12">
      <c r="A4" s="13">
        <v>1</v>
      </c>
      <c r="B4" s="13" t="s">
        <v>14</v>
      </c>
      <c r="C4" s="13" t="s">
        <v>15</v>
      </c>
      <c r="D4" s="13">
        <v>1862</v>
      </c>
      <c r="E4" s="13">
        <f>17111</f>
        <v>17111</v>
      </c>
      <c r="F4" s="14" t="s">
        <v>16</v>
      </c>
      <c r="G4" s="15" t="s">
        <v>17</v>
      </c>
      <c r="H4" s="13" t="s">
        <v>18</v>
      </c>
      <c r="I4" s="39">
        <v>0</v>
      </c>
      <c r="J4" s="39">
        <f>D4+E4-I4</f>
        <v>18973</v>
      </c>
      <c r="K4" s="40"/>
      <c r="L4" s="14"/>
    </row>
    <row r="5" ht="85" customHeight="1" spans="1:12">
      <c r="A5" s="13">
        <v>2</v>
      </c>
      <c r="B5" s="13" t="s">
        <v>19</v>
      </c>
      <c r="C5" s="13" t="s">
        <v>15</v>
      </c>
      <c r="D5" s="13">
        <v>20504.4</v>
      </c>
      <c r="E5" s="13">
        <v>4868</v>
      </c>
      <c r="F5" s="13" t="s">
        <v>20</v>
      </c>
      <c r="G5" s="15" t="s">
        <v>17</v>
      </c>
      <c r="H5" s="13" t="s">
        <v>18</v>
      </c>
      <c r="I5" s="41">
        <v>1000</v>
      </c>
      <c r="J5" s="39">
        <f t="shared" ref="J5:J50" si="0">D5+E5-I5</f>
        <v>24372.4</v>
      </c>
      <c r="K5" s="40">
        <v>43850</v>
      </c>
      <c r="L5" s="13"/>
    </row>
    <row r="6" ht="41" customHeight="1" spans="1:12">
      <c r="A6" s="16">
        <v>3</v>
      </c>
      <c r="B6" s="16" t="s">
        <v>21</v>
      </c>
      <c r="C6" s="17" t="s">
        <v>22</v>
      </c>
      <c r="D6" s="17">
        <v>0</v>
      </c>
      <c r="E6" s="17">
        <v>5000</v>
      </c>
      <c r="F6" s="17" t="s">
        <v>23</v>
      </c>
      <c r="G6" s="18" t="s">
        <v>24</v>
      </c>
      <c r="H6" s="16" t="s">
        <v>25</v>
      </c>
      <c r="I6" s="18">
        <v>5000</v>
      </c>
      <c r="J6" s="39">
        <f t="shared" si="0"/>
        <v>0</v>
      </c>
      <c r="K6" s="40">
        <v>44090</v>
      </c>
      <c r="L6" s="42"/>
    </row>
    <row r="7" customHeight="1" spans="1:12">
      <c r="A7" s="19"/>
      <c r="B7" s="17" t="s">
        <v>26</v>
      </c>
      <c r="C7" s="17" t="s">
        <v>27</v>
      </c>
      <c r="D7" s="17">
        <v>0</v>
      </c>
      <c r="E7" s="17">
        <v>3000</v>
      </c>
      <c r="F7" s="17" t="s">
        <v>28</v>
      </c>
      <c r="G7" s="18" t="s">
        <v>29</v>
      </c>
      <c r="H7" s="19"/>
      <c r="I7" s="18">
        <v>3000</v>
      </c>
      <c r="J7" s="39">
        <f t="shared" si="0"/>
        <v>0</v>
      </c>
      <c r="K7" s="40">
        <v>43987</v>
      </c>
      <c r="L7" s="43"/>
    </row>
    <row r="8" customHeight="1" spans="1:12">
      <c r="A8" s="19"/>
      <c r="B8" s="17" t="s">
        <v>30</v>
      </c>
      <c r="C8" s="17" t="s">
        <v>31</v>
      </c>
      <c r="D8" s="17">
        <v>0</v>
      </c>
      <c r="E8" s="17">
        <v>20000</v>
      </c>
      <c r="F8" s="17" t="s">
        <v>32</v>
      </c>
      <c r="G8" s="18" t="s">
        <v>33</v>
      </c>
      <c r="H8" s="19"/>
      <c r="I8" s="18">
        <v>20000</v>
      </c>
      <c r="J8" s="39">
        <f t="shared" si="0"/>
        <v>0</v>
      </c>
      <c r="K8" s="40">
        <v>44069</v>
      </c>
      <c r="L8" s="43"/>
    </row>
    <row r="9" ht="42" customHeight="1" spans="1:12">
      <c r="A9" s="20">
        <v>4</v>
      </c>
      <c r="B9" s="13" t="s">
        <v>34</v>
      </c>
      <c r="C9" s="17" t="s">
        <v>22</v>
      </c>
      <c r="D9" s="17">
        <v>0</v>
      </c>
      <c r="E9" s="21">
        <f>40000+51900</f>
        <v>91900</v>
      </c>
      <c r="F9" s="16" t="s">
        <v>35</v>
      </c>
      <c r="G9" s="22" t="s">
        <v>36</v>
      </c>
      <c r="H9" s="17" t="s">
        <v>37</v>
      </c>
      <c r="I9" s="21">
        <f>40000+51900</f>
        <v>91900</v>
      </c>
      <c r="J9" s="39">
        <f t="shared" si="0"/>
        <v>0</v>
      </c>
      <c r="K9" s="44" t="s">
        <v>38</v>
      </c>
      <c r="L9" s="45"/>
    </row>
    <row r="10" ht="42" customHeight="1" spans="1:12">
      <c r="A10" s="23"/>
      <c r="B10" s="20" t="s">
        <v>39</v>
      </c>
      <c r="C10" s="17" t="s">
        <v>40</v>
      </c>
      <c r="D10" s="17">
        <v>0</v>
      </c>
      <c r="E10" s="17">
        <v>8000</v>
      </c>
      <c r="F10" s="17" t="s">
        <v>41</v>
      </c>
      <c r="G10" s="22" t="s">
        <v>42</v>
      </c>
      <c r="H10" s="17"/>
      <c r="I10" s="21">
        <v>8000</v>
      </c>
      <c r="J10" s="39">
        <f t="shared" si="0"/>
        <v>0</v>
      </c>
      <c r="K10" s="44" t="s">
        <v>43</v>
      </c>
      <c r="L10" s="46"/>
    </row>
    <row r="11" ht="42" customHeight="1" spans="1:12">
      <c r="A11" s="23"/>
      <c r="B11" s="23"/>
      <c r="C11" s="17" t="s">
        <v>44</v>
      </c>
      <c r="D11" s="17">
        <v>0</v>
      </c>
      <c r="E11" s="17">
        <v>10000</v>
      </c>
      <c r="F11" s="17" t="s">
        <v>45</v>
      </c>
      <c r="G11" s="22" t="s">
        <v>46</v>
      </c>
      <c r="H11" s="17"/>
      <c r="I11" s="21">
        <v>10000</v>
      </c>
      <c r="J11" s="39">
        <f t="shared" si="0"/>
        <v>0</v>
      </c>
      <c r="K11" s="44" t="s">
        <v>47</v>
      </c>
      <c r="L11" s="46"/>
    </row>
    <row r="12" ht="42" customHeight="1" spans="1:12">
      <c r="A12" s="23"/>
      <c r="B12" s="23"/>
      <c r="C12" s="17" t="s">
        <v>48</v>
      </c>
      <c r="D12" s="17">
        <v>0</v>
      </c>
      <c r="E12" s="17">
        <v>5000</v>
      </c>
      <c r="F12" s="17" t="s">
        <v>49</v>
      </c>
      <c r="G12" s="22" t="s">
        <v>50</v>
      </c>
      <c r="H12" s="17"/>
      <c r="I12" s="21">
        <v>5000</v>
      </c>
      <c r="J12" s="39">
        <f t="shared" si="0"/>
        <v>0</v>
      </c>
      <c r="K12" s="44" t="s">
        <v>51</v>
      </c>
      <c r="L12" s="46"/>
    </row>
    <row r="13" ht="42" customHeight="1" spans="1:12">
      <c r="A13" s="23"/>
      <c r="B13" s="24"/>
      <c r="C13" s="17" t="s">
        <v>52</v>
      </c>
      <c r="D13" s="17">
        <v>0</v>
      </c>
      <c r="E13" s="17">
        <v>2500</v>
      </c>
      <c r="F13" s="17" t="s">
        <v>49</v>
      </c>
      <c r="G13" s="22" t="s">
        <v>50</v>
      </c>
      <c r="H13" s="17"/>
      <c r="I13" s="21">
        <v>2500</v>
      </c>
      <c r="J13" s="39">
        <f t="shared" si="0"/>
        <v>0</v>
      </c>
      <c r="K13" s="44" t="s">
        <v>51</v>
      </c>
      <c r="L13" s="46"/>
    </row>
    <row r="14" ht="42" customHeight="1" spans="1:12">
      <c r="A14" s="23"/>
      <c r="B14" s="13" t="s">
        <v>53</v>
      </c>
      <c r="C14" s="17" t="s">
        <v>54</v>
      </c>
      <c r="D14" s="17">
        <v>0</v>
      </c>
      <c r="E14" s="17">
        <v>51128</v>
      </c>
      <c r="F14" s="17" t="s">
        <v>35</v>
      </c>
      <c r="G14" s="22" t="s">
        <v>55</v>
      </c>
      <c r="H14" s="17"/>
      <c r="I14" s="21">
        <v>51000</v>
      </c>
      <c r="J14" s="39">
        <f t="shared" si="0"/>
        <v>128</v>
      </c>
      <c r="K14" s="44">
        <v>43980</v>
      </c>
      <c r="L14" s="46"/>
    </row>
    <row r="15" ht="42" customHeight="1" spans="1:12">
      <c r="A15" s="23"/>
      <c r="B15" s="13"/>
      <c r="C15" s="17" t="s">
        <v>56</v>
      </c>
      <c r="D15" s="17">
        <v>0</v>
      </c>
      <c r="E15" s="17">
        <v>21912</v>
      </c>
      <c r="F15" s="17"/>
      <c r="G15" s="22"/>
      <c r="H15" s="17"/>
      <c r="I15" s="21">
        <v>0</v>
      </c>
      <c r="J15" s="39">
        <f t="shared" si="0"/>
        <v>21912</v>
      </c>
      <c r="K15" s="47"/>
      <c r="L15" s="46"/>
    </row>
    <row r="16" customHeight="1" spans="1:12">
      <c r="A16" s="23">
        <v>5</v>
      </c>
      <c r="B16" s="13" t="s">
        <v>57</v>
      </c>
      <c r="C16" s="17" t="s">
        <v>58</v>
      </c>
      <c r="D16" s="17">
        <v>0</v>
      </c>
      <c r="E16" s="17">
        <v>90000</v>
      </c>
      <c r="F16" s="19" t="s">
        <v>59</v>
      </c>
      <c r="G16" s="25" t="s">
        <v>60</v>
      </c>
      <c r="H16" s="19" t="s">
        <v>61</v>
      </c>
      <c r="I16" s="21">
        <v>90000</v>
      </c>
      <c r="J16" s="39">
        <f t="shared" si="0"/>
        <v>0</v>
      </c>
      <c r="K16" s="47" t="s">
        <v>62</v>
      </c>
      <c r="L16" s="16"/>
    </row>
    <row r="17" customHeight="1" spans="1:12">
      <c r="A17" s="23"/>
      <c r="B17" s="13"/>
      <c r="C17" s="17" t="s">
        <v>63</v>
      </c>
      <c r="D17" s="17">
        <v>0</v>
      </c>
      <c r="E17" s="17">
        <v>162693.86</v>
      </c>
      <c r="F17" s="19"/>
      <c r="G17" s="25"/>
      <c r="H17" s="19"/>
      <c r="I17" s="21">
        <v>138193.86</v>
      </c>
      <c r="J17" s="39">
        <f t="shared" si="0"/>
        <v>24500</v>
      </c>
      <c r="K17" s="47"/>
      <c r="L17" s="19"/>
    </row>
    <row r="18" customHeight="1" spans="1:12">
      <c r="A18" s="23"/>
      <c r="B18" s="13"/>
      <c r="C18" s="17" t="s">
        <v>64</v>
      </c>
      <c r="D18" s="17">
        <v>0</v>
      </c>
      <c r="E18" s="17">
        <v>30000</v>
      </c>
      <c r="F18" s="19"/>
      <c r="G18" s="25"/>
      <c r="H18" s="19"/>
      <c r="I18" s="21">
        <v>30000</v>
      </c>
      <c r="J18" s="39">
        <f t="shared" si="0"/>
        <v>0</v>
      </c>
      <c r="K18" s="47"/>
      <c r="L18" s="19"/>
    </row>
    <row r="19" customHeight="1" spans="1:12">
      <c r="A19" s="23"/>
      <c r="B19" s="13"/>
      <c r="C19" s="17" t="s">
        <v>65</v>
      </c>
      <c r="D19" s="17">
        <v>0</v>
      </c>
      <c r="E19" s="17">
        <v>500000</v>
      </c>
      <c r="F19" s="19"/>
      <c r="G19" s="25"/>
      <c r="H19" s="19"/>
      <c r="I19" s="21">
        <v>500000</v>
      </c>
      <c r="J19" s="39">
        <f t="shared" si="0"/>
        <v>0</v>
      </c>
      <c r="K19" s="47"/>
      <c r="L19" s="19"/>
    </row>
    <row r="20" customHeight="1" spans="1:12">
      <c r="A20" s="23"/>
      <c r="B20" s="13"/>
      <c r="C20" s="17" t="s">
        <v>66</v>
      </c>
      <c r="D20" s="17">
        <v>0</v>
      </c>
      <c r="E20" s="17">
        <v>71300</v>
      </c>
      <c r="F20" s="19"/>
      <c r="G20" s="25"/>
      <c r="H20" s="19"/>
      <c r="I20" s="21">
        <v>71300</v>
      </c>
      <c r="J20" s="39">
        <f t="shared" si="0"/>
        <v>0</v>
      </c>
      <c r="K20" s="47"/>
      <c r="L20" s="19"/>
    </row>
    <row r="21" customHeight="1" spans="1:12">
      <c r="A21" s="23"/>
      <c r="B21" s="13"/>
      <c r="C21" s="17" t="s">
        <v>67</v>
      </c>
      <c r="D21" s="17">
        <v>0</v>
      </c>
      <c r="E21" s="17">
        <v>183050</v>
      </c>
      <c r="F21" s="19"/>
      <c r="G21" s="25"/>
      <c r="H21" s="19"/>
      <c r="I21" s="21">
        <v>183050</v>
      </c>
      <c r="J21" s="39">
        <f t="shared" si="0"/>
        <v>0</v>
      </c>
      <c r="K21" s="47"/>
      <c r="L21" s="19"/>
    </row>
    <row r="22" customHeight="1" spans="1:12">
      <c r="A22" s="23"/>
      <c r="B22" s="13"/>
      <c r="C22" s="17" t="s">
        <v>68</v>
      </c>
      <c r="D22" s="17">
        <v>0</v>
      </c>
      <c r="E22" s="17">
        <v>6005.88</v>
      </c>
      <c r="F22" s="19"/>
      <c r="G22" s="25"/>
      <c r="H22" s="19"/>
      <c r="I22" s="21">
        <v>6005.88</v>
      </c>
      <c r="J22" s="39">
        <f t="shared" si="0"/>
        <v>0</v>
      </c>
      <c r="K22" s="47"/>
      <c r="L22" s="19"/>
    </row>
    <row r="23" customHeight="1" spans="1:12">
      <c r="A23" s="23"/>
      <c r="B23" s="13"/>
      <c r="C23" s="17" t="s">
        <v>69</v>
      </c>
      <c r="D23" s="17">
        <v>0</v>
      </c>
      <c r="E23" s="17">
        <v>900</v>
      </c>
      <c r="F23" s="19"/>
      <c r="G23" s="25"/>
      <c r="H23" s="19"/>
      <c r="I23" s="21">
        <v>900</v>
      </c>
      <c r="J23" s="39">
        <f t="shared" si="0"/>
        <v>0</v>
      </c>
      <c r="K23" s="47"/>
      <c r="L23" s="19"/>
    </row>
    <row r="24" customHeight="1" spans="1:12">
      <c r="A24" s="23"/>
      <c r="B24" s="13"/>
      <c r="C24" s="17" t="s">
        <v>70</v>
      </c>
      <c r="D24" s="17">
        <v>0</v>
      </c>
      <c r="E24" s="17">
        <v>38359</v>
      </c>
      <c r="F24" s="19"/>
      <c r="G24" s="25"/>
      <c r="H24" s="19"/>
      <c r="I24" s="21">
        <v>38359</v>
      </c>
      <c r="J24" s="39">
        <f t="shared" si="0"/>
        <v>0</v>
      </c>
      <c r="K24" s="47"/>
      <c r="L24" s="19"/>
    </row>
    <row r="25" customHeight="1" spans="1:12">
      <c r="A25" s="23"/>
      <c r="B25" s="13"/>
      <c r="C25" s="17" t="s">
        <v>71</v>
      </c>
      <c r="D25" s="17">
        <v>0</v>
      </c>
      <c r="E25" s="17">
        <v>5000</v>
      </c>
      <c r="F25" s="19"/>
      <c r="G25" s="25"/>
      <c r="H25" s="19"/>
      <c r="I25" s="21">
        <v>5000</v>
      </c>
      <c r="J25" s="39">
        <f t="shared" si="0"/>
        <v>0</v>
      </c>
      <c r="K25" s="47"/>
      <c r="L25" s="19"/>
    </row>
    <row r="26" customHeight="1" spans="1:12">
      <c r="A26" s="23"/>
      <c r="B26" s="13"/>
      <c r="C26" s="17" t="s">
        <v>72</v>
      </c>
      <c r="D26" s="17">
        <v>0</v>
      </c>
      <c r="E26" s="17">
        <v>10000</v>
      </c>
      <c r="F26" s="19"/>
      <c r="G26" s="25"/>
      <c r="H26" s="19"/>
      <c r="I26" s="21">
        <v>10000</v>
      </c>
      <c r="J26" s="39">
        <f t="shared" si="0"/>
        <v>0</v>
      </c>
      <c r="K26" s="47"/>
      <c r="L26" s="19"/>
    </row>
    <row r="27" customHeight="1" spans="1:12">
      <c r="A27" s="23"/>
      <c r="B27" s="13"/>
      <c r="C27" s="17" t="s">
        <v>73</v>
      </c>
      <c r="D27" s="17">
        <v>0</v>
      </c>
      <c r="E27" s="17">
        <v>10000</v>
      </c>
      <c r="F27" s="19"/>
      <c r="G27" s="25"/>
      <c r="H27" s="19"/>
      <c r="I27" s="21">
        <v>10000</v>
      </c>
      <c r="J27" s="39">
        <f t="shared" si="0"/>
        <v>0</v>
      </c>
      <c r="K27" s="47"/>
      <c r="L27" s="19"/>
    </row>
    <row r="28" customHeight="1" spans="1:12">
      <c r="A28" s="23"/>
      <c r="B28" s="13"/>
      <c r="C28" s="17" t="s">
        <v>74</v>
      </c>
      <c r="D28" s="17">
        <v>0</v>
      </c>
      <c r="E28" s="17">
        <v>10000</v>
      </c>
      <c r="F28" s="19"/>
      <c r="G28" s="25"/>
      <c r="H28" s="19"/>
      <c r="I28" s="21">
        <v>10000</v>
      </c>
      <c r="J28" s="39">
        <f t="shared" si="0"/>
        <v>0</v>
      </c>
      <c r="K28" s="47"/>
      <c r="L28" s="19"/>
    </row>
    <row r="29" customHeight="1" spans="1:12">
      <c r="A29" s="23"/>
      <c r="B29" s="13"/>
      <c r="C29" s="17" t="s">
        <v>75</v>
      </c>
      <c r="D29" s="17">
        <v>0</v>
      </c>
      <c r="E29" s="17">
        <v>10000</v>
      </c>
      <c r="F29" s="19"/>
      <c r="G29" s="25"/>
      <c r="H29" s="19"/>
      <c r="I29" s="21">
        <v>10000</v>
      </c>
      <c r="J29" s="39">
        <f t="shared" si="0"/>
        <v>0</v>
      </c>
      <c r="K29" s="47"/>
      <c r="L29" s="19"/>
    </row>
    <row r="30" customHeight="1" spans="1:12">
      <c r="A30" s="23"/>
      <c r="B30" s="13"/>
      <c r="C30" s="17" t="s">
        <v>76</v>
      </c>
      <c r="D30" s="17">
        <v>0</v>
      </c>
      <c r="E30" s="17">
        <v>30000</v>
      </c>
      <c r="F30" s="19"/>
      <c r="G30" s="25"/>
      <c r="H30" s="19"/>
      <c r="I30" s="21">
        <v>30000</v>
      </c>
      <c r="J30" s="39">
        <f t="shared" si="0"/>
        <v>0</v>
      </c>
      <c r="K30" s="47"/>
      <c r="L30" s="19"/>
    </row>
    <row r="31" customHeight="1" spans="1:12">
      <c r="A31" s="23"/>
      <c r="B31" s="13"/>
      <c r="C31" s="17" t="s">
        <v>77</v>
      </c>
      <c r="D31" s="17">
        <v>0</v>
      </c>
      <c r="E31" s="17">
        <v>5000</v>
      </c>
      <c r="F31" s="19"/>
      <c r="G31" s="25"/>
      <c r="H31" s="19"/>
      <c r="I31" s="21">
        <v>5000</v>
      </c>
      <c r="J31" s="39">
        <f t="shared" si="0"/>
        <v>0</v>
      </c>
      <c r="K31" s="47"/>
      <c r="L31" s="19"/>
    </row>
    <row r="32" customHeight="1" spans="1:12">
      <c r="A32" s="23"/>
      <c r="B32" s="13"/>
      <c r="C32" s="17" t="s">
        <v>78</v>
      </c>
      <c r="D32" s="17">
        <v>0</v>
      </c>
      <c r="E32" s="17">
        <v>5000</v>
      </c>
      <c r="F32" s="19"/>
      <c r="G32" s="25"/>
      <c r="H32" s="19"/>
      <c r="I32" s="21">
        <v>5000</v>
      </c>
      <c r="J32" s="39">
        <f t="shared" si="0"/>
        <v>0</v>
      </c>
      <c r="K32" s="47"/>
      <c r="L32" s="19"/>
    </row>
    <row r="33" customHeight="1" spans="1:12">
      <c r="A33" s="23"/>
      <c r="B33" s="13"/>
      <c r="C33" s="17" t="s">
        <v>15</v>
      </c>
      <c r="D33" s="17">
        <v>0</v>
      </c>
      <c r="E33" s="17">
        <v>1296376.66</v>
      </c>
      <c r="F33" s="19"/>
      <c r="G33" s="25"/>
      <c r="H33" s="19"/>
      <c r="I33" s="21">
        <v>1296376.66</v>
      </c>
      <c r="J33" s="39">
        <f t="shared" si="0"/>
        <v>0</v>
      </c>
      <c r="K33" s="47"/>
      <c r="L33" s="19"/>
    </row>
    <row r="34" ht="55" customHeight="1" spans="1:12">
      <c r="A34" s="13">
        <v>6</v>
      </c>
      <c r="B34" s="13" t="s">
        <v>79</v>
      </c>
      <c r="C34" s="17" t="s">
        <v>80</v>
      </c>
      <c r="D34" s="17">
        <v>0</v>
      </c>
      <c r="E34" s="26">
        <v>100000</v>
      </c>
      <c r="F34" s="17" t="s">
        <v>81</v>
      </c>
      <c r="G34" s="18" t="s">
        <v>82</v>
      </c>
      <c r="H34" s="17" t="s">
        <v>83</v>
      </c>
      <c r="I34" s="18">
        <v>100000</v>
      </c>
      <c r="J34" s="39">
        <f t="shared" si="0"/>
        <v>0</v>
      </c>
      <c r="K34" s="44">
        <v>43935</v>
      </c>
      <c r="L34" s="17"/>
    </row>
    <row r="35" s="3" customFormat="1" customHeight="1" spans="1:13">
      <c r="A35" s="23">
        <v>7</v>
      </c>
      <c r="B35" s="20" t="s">
        <v>84</v>
      </c>
      <c r="C35" s="17" t="s">
        <v>85</v>
      </c>
      <c r="D35" s="17">
        <v>0</v>
      </c>
      <c r="E35" s="17">
        <v>50000</v>
      </c>
      <c r="F35" s="19" t="s">
        <v>86</v>
      </c>
      <c r="G35" s="25" t="s">
        <v>87</v>
      </c>
      <c r="H35" s="16" t="s">
        <v>83</v>
      </c>
      <c r="I35" s="21">
        <v>50000</v>
      </c>
      <c r="J35" s="39">
        <f t="shared" si="0"/>
        <v>0</v>
      </c>
      <c r="K35" s="47" t="s">
        <v>51</v>
      </c>
      <c r="L35" s="16"/>
      <c r="M35" s="8"/>
    </row>
    <row r="36" s="3" customFormat="1" customHeight="1" spans="1:13">
      <c r="A36" s="23"/>
      <c r="B36" s="23"/>
      <c r="C36" s="17" t="s">
        <v>72</v>
      </c>
      <c r="D36" s="17">
        <v>0</v>
      </c>
      <c r="E36" s="17">
        <v>30000</v>
      </c>
      <c r="F36" s="19"/>
      <c r="G36" s="25"/>
      <c r="H36" s="19"/>
      <c r="I36" s="21">
        <v>30000</v>
      </c>
      <c r="J36" s="39">
        <f t="shared" si="0"/>
        <v>0</v>
      </c>
      <c r="K36" s="47"/>
      <c r="L36" s="19"/>
      <c r="M36" s="8"/>
    </row>
    <row r="37" s="3" customFormat="1" customHeight="1" spans="1:13">
      <c r="A37" s="23"/>
      <c r="B37" s="23"/>
      <c r="C37" s="17" t="s">
        <v>88</v>
      </c>
      <c r="D37" s="17">
        <v>0</v>
      </c>
      <c r="E37" s="17">
        <v>10000</v>
      </c>
      <c r="F37" s="19"/>
      <c r="G37" s="25"/>
      <c r="H37" s="19"/>
      <c r="I37" s="21">
        <v>10000</v>
      </c>
      <c r="J37" s="39">
        <f t="shared" si="0"/>
        <v>0</v>
      </c>
      <c r="K37" s="47"/>
      <c r="L37" s="19"/>
      <c r="M37" s="8"/>
    </row>
    <row r="38" s="3" customFormat="1" customHeight="1" spans="1:13">
      <c r="A38" s="23"/>
      <c r="B38" s="23"/>
      <c r="C38" s="17" t="s">
        <v>89</v>
      </c>
      <c r="D38" s="17">
        <v>0</v>
      </c>
      <c r="E38" s="17">
        <v>15000</v>
      </c>
      <c r="F38" s="19"/>
      <c r="G38" s="25"/>
      <c r="H38" s="19"/>
      <c r="I38" s="21">
        <v>15000</v>
      </c>
      <c r="J38" s="39">
        <f t="shared" si="0"/>
        <v>0</v>
      </c>
      <c r="K38" s="47"/>
      <c r="L38" s="19"/>
      <c r="M38" s="8"/>
    </row>
    <row r="39" s="3" customFormat="1" customHeight="1" spans="1:13">
      <c r="A39" s="23"/>
      <c r="B39" s="24"/>
      <c r="C39" s="17" t="s">
        <v>90</v>
      </c>
      <c r="D39" s="17">
        <v>0</v>
      </c>
      <c r="E39" s="17">
        <v>5000</v>
      </c>
      <c r="F39" s="19"/>
      <c r="G39" s="25"/>
      <c r="H39" s="19"/>
      <c r="I39" s="21">
        <v>5000</v>
      </c>
      <c r="J39" s="39">
        <f t="shared" si="0"/>
        <v>0</v>
      </c>
      <c r="K39" s="47"/>
      <c r="L39" s="19"/>
      <c r="M39" s="8"/>
    </row>
    <row r="40" customHeight="1" spans="1:12">
      <c r="A40" s="13">
        <v>8</v>
      </c>
      <c r="B40" s="13" t="s">
        <v>91</v>
      </c>
      <c r="C40" s="17" t="s">
        <v>85</v>
      </c>
      <c r="D40" s="17">
        <v>0</v>
      </c>
      <c r="E40" s="17">
        <v>20000</v>
      </c>
      <c r="F40" s="17" t="s">
        <v>92</v>
      </c>
      <c r="G40" s="18" t="s">
        <v>93</v>
      </c>
      <c r="H40" s="17" t="s">
        <v>83</v>
      </c>
      <c r="I40" s="18">
        <v>20000</v>
      </c>
      <c r="J40" s="39">
        <f t="shared" si="0"/>
        <v>0</v>
      </c>
      <c r="K40" s="44">
        <v>43986</v>
      </c>
      <c r="L40" s="17"/>
    </row>
    <row r="41" customHeight="1" spans="1:12">
      <c r="A41" s="13">
        <v>9</v>
      </c>
      <c r="B41" s="13" t="s">
        <v>94</v>
      </c>
      <c r="C41" s="17" t="s">
        <v>95</v>
      </c>
      <c r="D41" s="17">
        <v>0</v>
      </c>
      <c r="E41" s="17">
        <v>250000</v>
      </c>
      <c r="F41" s="17" t="s">
        <v>96</v>
      </c>
      <c r="G41" s="18" t="s">
        <v>97</v>
      </c>
      <c r="H41" s="17" t="s">
        <v>98</v>
      </c>
      <c r="I41" s="18">
        <v>250000</v>
      </c>
      <c r="J41" s="39">
        <f t="shared" si="0"/>
        <v>0</v>
      </c>
      <c r="K41" s="44">
        <v>44036</v>
      </c>
      <c r="L41" s="17"/>
    </row>
    <row r="42" customHeight="1" spans="1:12">
      <c r="A42" s="13">
        <v>10</v>
      </c>
      <c r="B42" s="13" t="s">
        <v>99</v>
      </c>
      <c r="C42" s="17" t="s">
        <v>100</v>
      </c>
      <c r="D42" s="17">
        <v>0</v>
      </c>
      <c r="E42" s="27">
        <v>20000</v>
      </c>
      <c r="F42" s="17" t="s">
        <v>101</v>
      </c>
      <c r="G42" s="18" t="s">
        <v>102</v>
      </c>
      <c r="H42" s="17" t="s">
        <v>98</v>
      </c>
      <c r="I42" s="21">
        <v>20000</v>
      </c>
      <c r="J42" s="39">
        <f t="shared" si="0"/>
        <v>0</v>
      </c>
      <c r="K42" s="44">
        <v>44047</v>
      </c>
      <c r="L42" s="17"/>
    </row>
    <row r="43" s="4" customFormat="1" customHeight="1" spans="1:13">
      <c r="A43" s="16">
        <v>11</v>
      </c>
      <c r="B43" s="16" t="s">
        <v>103</v>
      </c>
      <c r="C43" s="17" t="s">
        <v>64</v>
      </c>
      <c r="D43" s="17">
        <v>0</v>
      </c>
      <c r="E43" s="27">
        <v>100000</v>
      </c>
      <c r="F43" s="16" t="s">
        <v>104</v>
      </c>
      <c r="G43" s="28" t="s">
        <v>105</v>
      </c>
      <c r="H43" s="16" t="s">
        <v>106</v>
      </c>
      <c r="I43" s="21">
        <v>100000</v>
      </c>
      <c r="J43" s="39">
        <f t="shared" si="0"/>
        <v>0</v>
      </c>
      <c r="K43" s="48">
        <v>44132</v>
      </c>
      <c r="L43" s="17"/>
      <c r="M43" s="49"/>
    </row>
    <row r="44" s="4" customFormat="1" customHeight="1" spans="1:13">
      <c r="A44" s="19"/>
      <c r="B44" s="19"/>
      <c r="C44" s="17" t="s">
        <v>107</v>
      </c>
      <c r="D44" s="17">
        <v>0</v>
      </c>
      <c r="E44" s="27">
        <v>100000</v>
      </c>
      <c r="F44" s="19"/>
      <c r="G44" s="25"/>
      <c r="H44" s="19"/>
      <c r="I44" s="21">
        <v>100000</v>
      </c>
      <c r="J44" s="39">
        <f t="shared" si="0"/>
        <v>0</v>
      </c>
      <c r="K44" s="47"/>
      <c r="L44" s="17"/>
      <c r="M44" s="49"/>
    </row>
    <row r="45" s="4" customFormat="1" customHeight="1" spans="1:13">
      <c r="A45" s="29"/>
      <c r="B45" s="29"/>
      <c r="C45" s="17" t="s">
        <v>108</v>
      </c>
      <c r="D45" s="17">
        <v>0</v>
      </c>
      <c r="E45" s="27">
        <v>30000</v>
      </c>
      <c r="F45" s="29"/>
      <c r="G45" s="30"/>
      <c r="H45" s="29"/>
      <c r="I45" s="21">
        <v>30000</v>
      </c>
      <c r="J45" s="39">
        <f t="shared" si="0"/>
        <v>0</v>
      </c>
      <c r="K45" s="50"/>
      <c r="L45" s="17"/>
      <c r="M45" s="49"/>
    </row>
    <row r="46" ht="58" customHeight="1" spans="1:12">
      <c r="A46" s="20">
        <v>12</v>
      </c>
      <c r="B46" s="13" t="s">
        <v>109</v>
      </c>
      <c r="C46" s="17" t="s">
        <v>110</v>
      </c>
      <c r="D46" s="17">
        <v>0</v>
      </c>
      <c r="E46" s="17">
        <v>20000</v>
      </c>
      <c r="F46" s="17" t="s">
        <v>111</v>
      </c>
      <c r="G46" s="18" t="s">
        <v>112</v>
      </c>
      <c r="H46" s="17" t="s">
        <v>83</v>
      </c>
      <c r="I46" s="21">
        <v>20000</v>
      </c>
      <c r="J46" s="39">
        <f t="shared" si="0"/>
        <v>0</v>
      </c>
      <c r="K46" s="48">
        <v>44092</v>
      </c>
      <c r="L46" s="16"/>
    </row>
    <row r="47" ht="44" customHeight="1" spans="1:12">
      <c r="A47" s="20">
        <v>13</v>
      </c>
      <c r="B47" s="13" t="s">
        <v>113</v>
      </c>
      <c r="C47" s="17" t="s">
        <v>114</v>
      </c>
      <c r="D47" s="17">
        <v>0</v>
      </c>
      <c r="E47" s="17">
        <v>20000</v>
      </c>
      <c r="F47" s="29" t="s">
        <v>86</v>
      </c>
      <c r="G47" s="30" t="s">
        <v>115</v>
      </c>
      <c r="H47" s="17" t="s">
        <v>83</v>
      </c>
      <c r="I47" s="21">
        <v>20000</v>
      </c>
      <c r="J47" s="39">
        <f t="shared" si="0"/>
        <v>0</v>
      </c>
      <c r="K47" s="48">
        <v>44132</v>
      </c>
      <c r="L47" s="29"/>
    </row>
    <row r="48" customHeight="1" spans="1:12">
      <c r="A48" s="13">
        <v>13</v>
      </c>
      <c r="B48" s="13" t="s">
        <v>116</v>
      </c>
      <c r="C48" s="17" t="s">
        <v>117</v>
      </c>
      <c r="D48" s="17">
        <v>0</v>
      </c>
      <c r="E48" s="27">
        <v>50000</v>
      </c>
      <c r="F48" s="17" t="s">
        <v>118</v>
      </c>
      <c r="G48" s="18" t="s">
        <v>119</v>
      </c>
      <c r="H48" s="17" t="s">
        <v>106</v>
      </c>
      <c r="I48" s="21">
        <v>50000</v>
      </c>
      <c r="J48" s="39">
        <f t="shared" si="0"/>
        <v>0</v>
      </c>
      <c r="K48" s="48">
        <v>44123</v>
      </c>
      <c r="L48" s="17"/>
    </row>
    <row r="49" ht="42" customHeight="1" spans="1:12">
      <c r="A49" s="13">
        <v>14</v>
      </c>
      <c r="B49" s="13" t="s">
        <v>120</v>
      </c>
      <c r="C49" s="17" t="s">
        <v>121</v>
      </c>
      <c r="D49" s="17">
        <v>0</v>
      </c>
      <c r="E49" s="17">
        <v>50000</v>
      </c>
      <c r="F49" s="17" t="s">
        <v>122</v>
      </c>
      <c r="G49" s="18" t="s">
        <v>123</v>
      </c>
      <c r="H49" s="17" t="s">
        <v>106</v>
      </c>
      <c r="I49" s="21">
        <v>50000</v>
      </c>
      <c r="J49" s="39">
        <f t="shared" si="0"/>
        <v>0</v>
      </c>
      <c r="K49" s="48">
        <v>44138</v>
      </c>
      <c r="L49" s="17"/>
    </row>
    <row r="50" ht="42" customHeight="1" spans="1:12">
      <c r="A50" s="13">
        <v>15</v>
      </c>
      <c r="B50" s="13" t="s">
        <v>124</v>
      </c>
      <c r="C50" s="17" t="s">
        <v>125</v>
      </c>
      <c r="D50" s="17">
        <v>6000</v>
      </c>
      <c r="E50" s="17">
        <v>0</v>
      </c>
      <c r="F50" s="17" t="s">
        <v>20</v>
      </c>
      <c r="G50" s="18" t="s">
        <v>17</v>
      </c>
      <c r="H50" s="17" t="s">
        <v>18</v>
      </c>
      <c r="I50" s="21">
        <v>6000</v>
      </c>
      <c r="J50" s="39">
        <f t="shared" si="0"/>
        <v>0</v>
      </c>
      <c r="K50" s="48"/>
      <c r="L50" s="17"/>
    </row>
    <row r="51" customHeight="1" spans="1:12">
      <c r="A51" s="13"/>
      <c r="B51" s="13"/>
      <c r="C51" s="17"/>
      <c r="D51" s="17"/>
      <c r="E51" s="17"/>
      <c r="F51" s="17"/>
      <c r="G51" s="31"/>
      <c r="H51" s="17"/>
      <c r="I51" s="18"/>
      <c r="J51" s="22"/>
      <c r="K51" s="44"/>
      <c r="L51" s="17"/>
    </row>
    <row r="52" customHeight="1" spans="1:12">
      <c r="A52" s="13"/>
      <c r="B52" s="32" t="s">
        <v>126</v>
      </c>
      <c r="C52" s="17"/>
      <c r="D52" s="33">
        <f>SUM(D4:D51)</f>
        <v>28366.4</v>
      </c>
      <c r="E52" s="33">
        <f>SUM(E4:E51)</f>
        <v>3574104.4</v>
      </c>
      <c r="F52" s="33"/>
      <c r="G52" s="34"/>
      <c r="H52" s="33"/>
      <c r="I52" s="51">
        <f>SUM(I4:I51)</f>
        <v>3512585.4</v>
      </c>
      <c r="J52" s="52">
        <f>SUM(J4:J51)</f>
        <v>89885.4</v>
      </c>
      <c r="K52" s="44"/>
      <c r="L52" s="17"/>
    </row>
  </sheetData>
  <mergeCells count="30">
    <mergeCell ref="A1:L1"/>
    <mergeCell ref="A2:E2"/>
    <mergeCell ref="A6:A8"/>
    <mergeCell ref="A9:A15"/>
    <mergeCell ref="A16:A33"/>
    <mergeCell ref="A35:A39"/>
    <mergeCell ref="A43:A45"/>
    <mergeCell ref="B10:B13"/>
    <mergeCell ref="B14:B15"/>
    <mergeCell ref="B16:B33"/>
    <mergeCell ref="B35:B39"/>
    <mergeCell ref="B43:B45"/>
    <mergeCell ref="F14:F15"/>
    <mergeCell ref="F16:F33"/>
    <mergeCell ref="F35:F39"/>
    <mergeCell ref="F43:F45"/>
    <mergeCell ref="G16:G33"/>
    <mergeCell ref="G35:G39"/>
    <mergeCell ref="G43:G45"/>
    <mergeCell ref="H6:H8"/>
    <mergeCell ref="H9:H15"/>
    <mergeCell ref="H16:H33"/>
    <mergeCell ref="H35:H39"/>
    <mergeCell ref="H43:H45"/>
    <mergeCell ref="K16:K33"/>
    <mergeCell ref="K35:K39"/>
    <mergeCell ref="K43:K45"/>
    <mergeCell ref="L9:L15"/>
    <mergeCell ref="L16:L33"/>
    <mergeCell ref="L46:L47"/>
  </mergeCells>
  <pageMargins left="0.156944444444444" right="0.118055555555556" top="0.354166666666667" bottom="0.196527777777778" header="0.3" footer="0.156944444444444"/>
  <pageSetup paperSize="9" scale="7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43" sqref="B43"/>
    </sheetView>
  </sheetViews>
  <sheetFormatPr defaultColWidth="9" defaultRowHeight="13.5"/>
  <sheetData>
    <row r="1" spans="1:1">
      <c r="A1" t="s">
        <v>127</v>
      </c>
    </row>
  </sheetData>
  <hyperlinks>
    <hyperlink ref="A1" r:id="rId1" display="http://www.hsredcross.org.cn/html/2018/07/20180705152431-1.htm" tooltip="http://www.hsredcross.org.cn/html/2018/07/20180705152431-1.htm"/>
  </hyperlink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B23"/>
  <sheetViews>
    <sheetView workbookViewId="0">
      <selection activeCell="B4" sqref="B4:B23"/>
    </sheetView>
  </sheetViews>
  <sheetFormatPr defaultColWidth="9" defaultRowHeight="13.5" outlineLevelCol="1"/>
  <cols>
    <col min="1" max="1" width="28.5" customWidth="1"/>
    <col min="2" max="2" width="23" customWidth="1"/>
  </cols>
  <sheetData>
    <row r="4" spans="1:2">
      <c r="A4" t="s">
        <v>128</v>
      </c>
      <c r="B4" s="1">
        <v>1000</v>
      </c>
    </row>
    <row r="5" spans="1:2">
      <c r="A5" t="s">
        <v>129</v>
      </c>
      <c r="B5" s="1">
        <v>1000</v>
      </c>
    </row>
    <row r="6" spans="1:2">
      <c r="A6" t="s">
        <v>130</v>
      </c>
      <c r="B6" s="1">
        <v>500</v>
      </c>
    </row>
    <row r="7" spans="1:2">
      <c r="A7" t="s">
        <v>131</v>
      </c>
      <c r="B7" s="1">
        <v>1000</v>
      </c>
    </row>
    <row r="8" spans="1:2">
      <c r="A8" t="s">
        <v>132</v>
      </c>
      <c r="B8" s="1">
        <v>1000</v>
      </c>
    </row>
    <row r="9" spans="1:2">
      <c r="A9" t="s">
        <v>133</v>
      </c>
      <c r="B9" s="1">
        <v>1000</v>
      </c>
    </row>
    <row r="10" spans="1:2">
      <c r="A10" t="s">
        <v>134</v>
      </c>
      <c r="B10" s="1">
        <v>500</v>
      </c>
    </row>
    <row r="11" spans="1:2">
      <c r="A11" t="s">
        <v>135</v>
      </c>
      <c r="B11" s="1">
        <v>500</v>
      </c>
    </row>
    <row r="12" spans="1:2">
      <c r="A12" t="s">
        <v>136</v>
      </c>
      <c r="B12" s="1">
        <v>1000</v>
      </c>
    </row>
    <row r="13" spans="1:2">
      <c r="A13" t="s">
        <v>137</v>
      </c>
      <c r="B13" s="1">
        <v>500</v>
      </c>
    </row>
    <row r="14" spans="1:2">
      <c r="A14" t="s">
        <v>138</v>
      </c>
      <c r="B14" s="1">
        <v>1000</v>
      </c>
    </row>
    <row r="15" spans="1:2">
      <c r="A15" t="s">
        <v>139</v>
      </c>
      <c r="B15" s="1">
        <v>1000</v>
      </c>
    </row>
    <row r="16" spans="1:2">
      <c r="A16" t="s">
        <v>140</v>
      </c>
      <c r="B16" s="1">
        <v>1600</v>
      </c>
    </row>
    <row r="17" spans="1:2">
      <c r="A17" t="s">
        <v>141</v>
      </c>
      <c r="B17" s="1">
        <v>300</v>
      </c>
    </row>
    <row r="18" spans="1:2">
      <c r="A18" t="s">
        <v>142</v>
      </c>
      <c r="B18" s="1">
        <v>30000</v>
      </c>
    </row>
    <row r="19" spans="1:2">
      <c r="A19" t="s">
        <v>143</v>
      </c>
      <c r="B19" s="1">
        <v>60000</v>
      </c>
    </row>
    <row r="20" spans="1:2">
      <c r="A20" t="s">
        <v>144</v>
      </c>
      <c r="B20" s="1">
        <v>50000</v>
      </c>
    </row>
    <row r="21" spans="1:2">
      <c r="A21" t="s">
        <v>145</v>
      </c>
      <c r="B21" s="1">
        <v>20000</v>
      </c>
    </row>
    <row r="22" spans="1:2">
      <c r="A22" t="s">
        <v>146</v>
      </c>
      <c r="B22" s="1">
        <v>30000</v>
      </c>
    </row>
    <row r="23" spans="1:2">
      <c r="A23" t="s">
        <v>147</v>
      </c>
      <c r="B23" s="1">
        <v>10000</v>
      </c>
    </row>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2020-04-26T00:46:00Z</dcterms:created>
  <dcterms:modified xsi:type="dcterms:W3CDTF">2021-09-06T01:51:44Z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BD4DD26541BC403495D134BECB19C7CE</vt:lpwstr>
  </property>
</Properties>
</file>