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新城乡" sheetId="10" r:id="rId1"/>
  </sheets>
  <calcPr calcId="144525"/>
</workbook>
</file>

<file path=xl/sharedStrings.xml><?xml version="1.0" encoding="utf-8"?>
<sst xmlns="http://schemas.openxmlformats.org/spreadsheetml/2006/main" count="90" uniqueCount="54">
  <si>
    <t>盈江县新城乡统筹整合财政涉农资金安排第一批脱贫攻坚项目明细表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</si>
  <si>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</si>
  <si>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</si>
  <si>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</si>
  <si>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</si>
  <si>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</si>
  <si>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</si>
  <si>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</si>
  <si>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</si>
  <si>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</si>
  <si>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</si>
  <si>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</si>
  <si>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</si>
  <si>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</si>
  <si>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</si>
  <si>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</si>
  <si>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</si>
  <si>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</si>
  <si>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</si>
  <si>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</si>
  <si>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</si>
  <si>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</si>
  <si>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</si>
  <si>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</si>
  <si>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charset val="0"/>
      </rPr>
      <t>一</t>
    </r>
  </si>
  <si>
    <t>产业发展合计</t>
  </si>
  <si>
    <r>
      <rPr>
        <sz val="10"/>
        <color indexed="8"/>
        <rFont val="宋体"/>
        <charset val="134"/>
      </rPr>
      <t>新城乡杏坝村竹鼠养殖项目</t>
    </r>
  </si>
  <si>
    <r>
      <rPr>
        <sz val="10"/>
        <color indexed="8"/>
        <rFont val="宋体"/>
        <charset val="134"/>
      </rPr>
      <t>新城乡杏坝村</t>
    </r>
  </si>
  <si>
    <r>
      <rPr>
        <sz val="10"/>
        <color indexed="8"/>
        <rFont val="宋体"/>
        <charset val="134"/>
      </rPr>
      <t>建设标准竹鼠养殖房</t>
    </r>
    <r>
      <rPr>
        <sz val="10"/>
        <color indexed="8"/>
        <rFont val="Times New Roman"/>
        <charset val="0"/>
      </rPr>
      <t>200</t>
    </r>
    <r>
      <rPr>
        <sz val="10"/>
        <color indexed="8"/>
        <rFont val="宋体"/>
        <charset val="134"/>
      </rPr>
      <t>平米及配套设施</t>
    </r>
    <r>
      <rPr>
        <sz val="10"/>
        <color indexed="8"/>
        <rFont val="Times New Roman"/>
        <charset val="0"/>
      </rPr>
      <t>30</t>
    </r>
    <r>
      <rPr>
        <sz val="10"/>
        <color indexed="8"/>
        <rFont val="宋体"/>
        <charset val="134"/>
      </rPr>
      <t>万。</t>
    </r>
  </si>
  <si>
    <t>2019.1-2019.12</t>
  </si>
  <si>
    <r>
      <rPr>
        <sz val="10"/>
        <color indexed="8"/>
        <rFont val="宋体"/>
        <charset val="134"/>
      </rPr>
      <t>预期可增加村集体收入每年</t>
    </r>
    <r>
      <rPr>
        <sz val="10"/>
        <color indexed="8"/>
        <rFont val="Times New Roman"/>
        <charset val="0"/>
      </rPr>
      <t>2</t>
    </r>
    <r>
      <rPr>
        <sz val="10"/>
        <color indexed="8"/>
        <rFont val="宋体"/>
        <charset val="134"/>
      </rPr>
      <t>万元，辐射带动</t>
    </r>
    <r>
      <rPr>
        <sz val="10"/>
        <color indexed="8"/>
        <rFont val="Times New Roman"/>
        <charset val="0"/>
      </rPr>
      <t>87</t>
    </r>
    <r>
      <rPr>
        <sz val="10"/>
        <color indexed="8"/>
        <rFont val="宋体"/>
        <charset val="134"/>
      </rPr>
      <t>户贫困户。</t>
    </r>
  </si>
  <si>
    <t>新城乡人民政府</t>
  </si>
  <si>
    <r>
      <rPr>
        <sz val="10"/>
        <color indexed="8"/>
        <rFont val="宋体"/>
        <charset val="134"/>
      </rPr>
      <t>县农业局</t>
    </r>
  </si>
  <si>
    <r>
      <rPr>
        <sz val="10"/>
        <color indexed="8"/>
        <rFont val="宋体"/>
        <charset val="134"/>
      </rPr>
      <t>新城乡红山村甘蔗种植项目</t>
    </r>
  </si>
  <si>
    <r>
      <rPr>
        <sz val="10"/>
        <color indexed="8"/>
        <rFont val="宋体"/>
        <charset val="134"/>
      </rPr>
      <t>新城乡红山村</t>
    </r>
  </si>
  <si>
    <r>
      <rPr>
        <sz val="10"/>
        <color indexed="8"/>
        <rFont val="宋体"/>
        <charset val="134"/>
      </rPr>
      <t>宿根甘蔗</t>
    </r>
    <r>
      <rPr>
        <sz val="10"/>
        <color indexed="8"/>
        <rFont val="Times New Roman"/>
        <charset val="0"/>
      </rPr>
      <t>52</t>
    </r>
    <r>
      <rPr>
        <sz val="10"/>
        <color indexed="8"/>
        <rFont val="宋体"/>
        <charset val="134"/>
      </rPr>
      <t>亩，补助标准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</si>
  <si>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</si>
  <si>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扶持贫困户发展产业</t>
    </r>
  </si>
  <si>
    <r>
      <rPr>
        <sz val="10"/>
        <color indexed="8"/>
        <rFont val="宋体"/>
        <charset val="134"/>
      </rPr>
      <t>新城乡红山村茶叶种植项目</t>
    </r>
  </si>
  <si>
    <r>
      <rPr>
        <sz val="10"/>
        <color indexed="8"/>
        <rFont val="宋体"/>
        <charset val="134"/>
      </rPr>
      <t>野茶种植茶叶</t>
    </r>
    <r>
      <rPr>
        <sz val="10"/>
        <color indexed="8"/>
        <rFont val="Times New Roman"/>
        <charset val="0"/>
      </rPr>
      <t>11</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</si>
  <si>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</si>
  <si>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新城乡邦瓦村养猪项目</t>
    </r>
  </si>
  <si>
    <r>
      <rPr>
        <sz val="10"/>
        <color indexed="8"/>
        <rFont val="宋体"/>
        <charset val="134"/>
      </rPr>
      <t>新城乡邦瓦村</t>
    </r>
  </si>
  <si>
    <r>
      <rPr>
        <sz val="10"/>
        <color indexed="8"/>
        <rFont val="宋体"/>
        <charset val="134"/>
      </rPr>
      <t>养殖仔猪</t>
    </r>
    <r>
      <rPr>
        <sz val="10"/>
        <color indexed="8"/>
        <rFont val="Times New Roman"/>
        <charset val="0"/>
      </rPr>
      <t>64</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</si>
  <si>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rgb="FF000000"/>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</si>
  <si>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新城乡红山村养猪项目</t>
    </r>
  </si>
  <si>
    <r>
      <rPr>
        <sz val="10"/>
        <color indexed="8"/>
        <rFont val="宋体"/>
        <charset val="134"/>
      </rPr>
      <t>养殖仔猪</t>
    </r>
    <r>
      <rPr>
        <sz val="10"/>
        <color indexed="8"/>
        <rFont val="Times New Roman"/>
        <charset val="0"/>
      </rPr>
      <t>9</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</si>
  <si>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新城乡邦瓦村养山羊项目</t>
    </r>
  </si>
  <si>
    <r>
      <rPr>
        <sz val="10"/>
        <color indexed="8"/>
        <rFont val="宋体"/>
        <charset val="134"/>
      </rPr>
      <t>养殖羊</t>
    </r>
    <r>
      <rPr>
        <sz val="10"/>
        <color indexed="8"/>
        <rFont val="Times New Roman"/>
        <charset val="0"/>
      </rPr>
      <t>4</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</si>
  <si>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新城乡红山村养羊项目</t>
    </r>
  </si>
  <si>
    <r>
      <rPr>
        <sz val="10"/>
        <color indexed="8"/>
        <rFont val="宋体"/>
        <charset val="134"/>
      </rPr>
      <t>养殖羊</t>
    </r>
    <r>
      <rPr>
        <sz val="10"/>
        <color indexed="8"/>
        <rFont val="Times New Roman"/>
        <charset val="0"/>
      </rPr>
      <t>18</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</si>
  <si>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新城乡邦瓦村养土鸡项目</t>
    </r>
  </si>
  <si>
    <r>
      <rPr>
        <sz val="10"/>
        <color indexed="8"/>
        <rFont val="宋体"/>
        <charset val="134"/>
      </rPr>
      <t>养殖土鸡</t>
    </r>
    <r>
      <rPr>
        <sz val="10"/>
        <color indexed="8"/>
        <rFont val="Times New Roman"/>
        <charset val="0"/>
      </rPr>
      <t>267</t>
    </r>
    <r>
      <rPr>
        <sz val="10"/>
        <color indexed="8"/>
        <rFont val="宋体"/>
        <charset val="134"/>
      </rPr>
      <t>只，补助标准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</si>
  <si>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rgb="FF000000"/>
        <rFont val="Times New Roman"/>
        <charset val="0"/>
      </rPr>
      <t>15</t>
    </r>
    <r>
      <rPr>
        <sz val="10"/>
        <color indexed="8"/>
        <rFont val="宋体"/>
        <charset val="134"/>
      </rPr>
      <t>元</t>
    </r>
    <r>
      <rPr>
        <sz val="10"/>
        <color indexed="8"/>
        <rFont val="Times New Roman"/>
        <charset val="0"/>
      </rPr>
      <t>/</t>
    </r>
    <r>
      <rPr>
        <sz val="10"/>
        <color indexed="8"/>
        <rFont val="宋体"/>
        <charset val="134"/>
      </rPr>
      <t>只</t>
    </r>
  </si>
</sst>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176" formatCode="0.00_);[Red]\(0.00\)"/>
    <numFmt numFmtId="177" formatCode="0.00_ "/>
    <numFmt numFmtId="41" formatCode="_ * #,##0_ ;_ * \-#,##0_ ;_ * &quot;-&quot;_ ;_ @_ "/>
  </numFmts>
  <fonts count="43">
    <font>
      <sz val="12"/>
      <name val="宋体"/>
      <charset val="134"/>
    </font>
    <font>
      <sz val="12"/>
      <name val="Times New Roman"/>
      <charset val="134"/>
    </font>
    <font>
      <sz val="10"/>
      <color indexed="8"/>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sz val="10"/>
      <name val="Times New Roman"/>
      <charset val="0"/>
    </font>
    <font>
      <sz val="10"/>
      <color rgb="FF000000"/>
      <name val="Times New Roman"/>
      <charset val="0"/>
    </font>
    <font>
      <sz val="10"/>
      <color rgb="FF111111"/>
      <name val="Times New Roman"/>
      <charset val="0"/>
    </font>
    <font>
      <sz val="10"/>
      <color theme="1"/>
      <name val="Times New Roman"/>
      <charset val="0"/>
    </font>
    <font>
      <sz val="10"/>
      <color rgb="FF000000"/>
      <name val="宋体"/>
      <charset val="0"/>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53"/>
      <name val="宋体"/>
      <charset val="134"/>
    </font>
    <font>
      <sz val="12"/>
      <name val="Times New Roman"/>
      <charset val="0"/>
    </font>
    <font>
      <sz val="11"/>
      <color indexed="53"/>
      <name val="宋体"/>
      <charset val="134"/>
    </font>
    <font>
      <sz val="10"/>
      <name val="Arial"/>
      <charset val="0"/>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10"/>
      <color indexed="8"/>
      <name val="宋体"/>
      <charset val="134"/>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32"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35" fillId="0" borderId="0">
      <alignment vertical="center"/>
    </xf>
    <xf numFmtId="0" fontId="0" fillId="0" borderId="0">
      <alignment vertical="center"/>
    </xf>
    <xf numFmtId="0" fontId="17" fillId="14" borderId="12" applyNumberFormat="0" applyFont="0" applyAlignment="0" applyProtection="0">
      <alignment vertical="center"/>
    </xf>
    <xf numFmtId="0" fontId="25" fillId="6"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0" applyNumberFormat="0" applyFill="0" applyAlignment="0" applyProtection="0">
      <alignment vertical="center"/>
    </xf>
    <xf numFmtId="0" fontId="19" fillId="0" borderId="10" applyNumberFormat="0" applyFill="0" applyAlignment="0" applyProtection="0">
      <alignment vertical="center"/>
    </xf>
    <xf numFmtId="0" fontId="25" fillId="16" borderId="0" applyNumberFormat="0" applyBorder="0" applyAlignment="0" applyProtection="0">
      <alignment vertical="center"/>
    </xf>
    <xf numFmtId="0" fontId="22" fillId="0" borderId="14" applyNumberFormat="0" applyFill="0" applyAlignment="0" applyProtection="0">
      <alignment vertical="center"/>
    </xf>
    <xf numFmtId="0" fontId="25" fillId="6" borderId="0" applyNumberFormat="0" applyBorder="0" applyAlignment="0" applyProtection="0">
      <alignment vertical="center"/>
    </xf>
    <xf numFmtId="0" fontId="26" fillId="2" borderId="11" applyNumberFormat="0" applyAlignment="0" applyProtection="0">
      <alignment vertical="center"/>
    </xf>
    <xf numFmtId="0" fontId="34" fillId="2" borderId="15" applyNumberFormat="0" applyAlignment="0" applyProtection="0">
      <alignment vertical="center"/>
    </xf>
    <xf numFmtId="0" fontId="18" fillId="7" borderId="9" applyNumberFormat="0" applyAlignment="0" applyProtection="0">
      <alignment vertical="center"/>
    </xf>
    <xf numFmtId="0" fontId="17" fillId="17" borderId="0" applyNumberFormat="0" applyBorder="0" applyAlignment="0" applyProtection="0">
      <alignment vertical="center"/>
    </xf>
    <xf numFmtId="0" fontId="25" fillId="13" borderId="0" applyNumberFormat="0" applyBorder="0" applyAlignment="0" applyProtection="0">
      <alignment vertical="center"/>
    </xf>
    <xf numFmtId="0" fontId="36" fillId="0" borderId="16" applyNumberFormat="0" applyFill="0" applyAlignment="0" applyProtection="0">
      <alignment vertical="center"/>
    </xf>
    <xf numFmtId="0" fontId="28" fillId="0" borderId="13" applyNumberFormat="0" applyFill="0" applyAlignment="0" applyProtection="0">
      <alignment vertical="center"/>
    </xf>
    <xf numFmtId="0" fontId="33" fillId="17" borderId="0" applyNumberFormat="0" applyBorder="0" applyAlignment="0" applyProtection="0">
      <alignment vertical="center"/>
    </xf>
    <xf numFmtId="0" fontId="31" fillId="5" borderId="0" applyNumberFormat="0" applyBorder="0" applyAlignment="0" applyProtection="0">
      <alignment vertical="center"/>
    </xf>
    <xf numFmtId="0" fontId="17" fillId="4" borderId="0" applyNumberFormat="0" applyBorder="0" applyAlignment="0" applyProtection="0">
      <alignment vertical="center"/>
    </xf>
    <xf numFmtId="0" fontId="25" fillId="12" borderId="0" applyNumberFormat="0" applyBorder="0" applyAlignment="0" applyProtection="0">
      <alignment vertical="center"/>
    </xf>
    <xf numFmtId="0" fontId="17" fillId="18" borderId="0" applyNumberFormat="0" applyBorder="0" applyAlignment="0" applyProtection="0">
      <alignment vertical="center"/>
    </xf>
    <xf numFmtId="0" fontId="17" fillId="4" borderId="0" applyNumberFormat="0" applyBorder="0" applyAlignment="0" applyProtection="0">
      <alignment vertical="center"/>
    </xf>
    <xf numFmtId="0" fontId="17" fillId="14" borderId="0" applyNumberFormat="0" applyBorder="0" applyAlignment="0" applyProtection="0">
      <alignment vertical="center"/>
    </xf>
    <xf numFmtId="0" fontId="17" fillId="6" borderId="0" applyNumberFormat="0" applyBorder="0" applyAlignment="0" applyProtection="0">
      <alignment vertical="center"/>
    </xf>
    <xf numFmtId="0" fontId="25" fillId="7" borderId="0" applyNumberFormat="0" applyBorder="0" applyAlignment="0" applyProtection="0">
      <alignment vertical="center"/>
    </xf>
    <xf numFmtId="0" fontId="25" fillId="11" borderId="0" applyNumberFormat="0" applyBorder="0" applyAlignment="0" applyProtection="0">
      <alignment vertical="center"/>
    </xf>
    <xf numFmtId="0" fontId="17" fillId="14" borderId="0" applyNumberFormat="0" applyBorder="0" applyAlignment="0" applyProtection="0">
      <alignment vertical="center"/>
    </xf>
    <xf numFmtId="0" fontId="17" fillId="5"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17" fillId="4" borderId="0" applyNumberFormat="0" applyBorder="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17"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alignment vertical="center"/>
    </xf>
    <xf numFmtId="0" fontId="37" fillId="0" borderId="0"/>
  </cellStyleXfs>
  <cellXfs count="38">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3" borderId="1" xfId="0" applyNumberFormat="1" applyFont="1" applyFill="1" applyBorder="1" applyAlignment="1" applyProtection="1">
      <alignment horizontal="center" vertical="center" wrapText="1"/>
      <protection locked="0"/>
    </xf>
    <xf numFmtId="0" fontId="14" fillId="3" borderId="1" xfId="0" applyNumberFormat="1" applyFont="1" applyFill="1"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常规 6"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workbookViewId="0">
      <selection activeCell="G12" sqref="G12"/>
    </sheetView>
  </sheetViews>
  <sheetFormatPr defaultColWidth="9" defaultRowHeight="14.25"/>
  <cols>
    <col min="1" max="1" width="3.875" customWidth="1"/>
    <col min="2" max="2" width="14.75" customWidth="1"/>
    <col min="3" max="3" width="10.375" customWidth="1"/>
    <col min="4" max="4" width="13" customWidth="1"/>
    <col min="7" max="7" width="5.625" customWidth="1"/>
    <col min="8" max="8" width="5.5" customWidth="1"/>
    <col min="9" max="9" width="5" customWidth="1"/>
    <col min="15" max="15" width="12.625" customWidth="1"/>
    <col min="17" max="17" width="8.5" customWidth="1"/>
    <col min="18" max="18" width="7.75" customWidth="1"/>
    <col min="19" max="19" width="8.25" customWidth="1"/>
    <col min="20" max="20" width="7.5" customWidth="1"/>
  </cols>
  <sheetData>
    <row r="1" s="1" customFormat="1" ht="25.5" spans="1:20">
      <c r="A1" s="3" t="s">
        <v>0</v>
      </c>
      <c r="B1" s="4"/>
      <c r="C1" s="4"/>
      <c r="D1" s="4"/>
      <c r="E1" s="5"/>
      <c r="F1" s="6"/>
      <c r="G1" s="5"/>
      <c r="H1" s="5"/>
      <c r="I1" s="5"/>
      <c r="J1" s="5"/>
      <c r="K1" s="5"/>
      <c r="L1" s="5"/>
      <c r="M1" s="5"/>
      <c r="N1" s="5"/>
      <c r="O1" s="5"/>
      <c r="P1" s="4"/>
      <c r="Q1" s="5"/>
      <c r="R1" s="5"/>
      <c r="S1" s="6"/>
      <c r="T1" s="5"/>
    </row>
    <row r="2" s="1" customFormat="1" ht="15.75" spans="1:20">
      <c r="A2" s="7" t="s">
        <v>1</v>
      </c>
      <c r="B2" s="7" t="s">
        <v>2</v>
      </c>
      <c r="C2" s="8" t="s">
        <v>3</v>
      </c>
      <c r="D2" s="7" t="s">
        <v>4</v>
      </c>
      <c r="E2" s="9" t="s">
        <v>5</v>
      </c>
      <c r="F2" s="10" t="s">
        <v>6</v>
      </c>
      <c r="G2" s="11"/>
      <c r="H2" s="11"/>
      <c r="I2" s="27"/>
      <c r="J2" s="7" t="s">
        <v>7</v>
      </c>
      <c r="K2" s="12"/>
      <c r="L2" s="12"/>
      <c r="M2" s="12"/>
      <c r="N2" s="12"/>
      <c r="O2" s="28" t="s">
        <v>8</v>
      </c>
      <c r="P2" s="8" t="s">
        <v>9</v>
      </c>
      <c r="Q2" s="7" t="s">
        <v>10</v>
      </c>
      <c r="R2" s="7" t="s">
        <v>11</v>
      </c>
      <c r="S2" s="32" t="s">
        <v>12</v>
      </c>
      <c r="T2" s="7" t="s">
        <v>13</v>
      </c>
    </row>
    <row r="3" s="1" customFormat="1" ht="15.75" spans="1:20">
      <c r="A3" s="12"/>
      <c r="B3" s="12"/>
      <c r="C3" s="13"/>
      <c r="D3" s="12"/>
      <c r="E3" s="12"/>
      <c r="F3" s="14" t="s">
        <v>14</v>
      </c>
      <c r="G3" s="8" t="s">
        <v>15</v>
      </c>
      <c r="H3" s="15" t="s">
        <v>16</v>
      </c>
      <c r="I3" s="8" t="s">
        <v>17</v>
      </c>
      <c r="J3" s="7" t="s">
        <v>18</v>
      </c>
      <c r="K3" s="12"/>
      <c r="L3" s="7" t="s">
        <v>19</v>
      </c>
      <c r="M3" s="12"/>
      <c r="N3" s="12"/>
      <c r="O3" s="13"/>
      <c r="P3" s="13"/>
      <c r="Q3" s="12"/>
      <c r="R3" s="12"/>
      <c r="S3" s="33"/>
      <c r="T3" s="12"/>
    </row>
    <row r="4" s="1" customFormat="1" ht="40" customHeight="1" spans="1:20">
      <c r="A4" s="12"/>
      <c r="B4" s="12"/>
      <c r="C4" s="16"/>
      <c r="D4" s="12"/>
      <c r="E4" s="12"/>
      <c r="F4" s="17"/>
      <c r="G4" s="16"/>
      <c r="H4" s="16"/>
      <c r="I4" s="16"/>
      <c r="J4" s="7" t="s">
        <v>20</v>
      </c>
      <c r="K4" s="7" t="s">
        <v>21</v>
      </c>
      <c r="L4" s="7" t="s">
        <v>22</v>
      </c>
      <c r="M4" s="7" t="s">
        <v>23</v>
      </c>
      <c r="N4" s="7" t="s">
        <v>21</v>
      </c>
      <c r="O4" s="16"/>
      <c r="P4" s="16"/>
      <c r="Q4" s="12"/>
      <c r="R4" s="12"/>
      <c r="S4" s="34"/>
      <c r="T4" s="12"/>
    </row>
    <row r="5" s="1" customFormat="1" ht="15.75" spans="1:20">
      <c r="A5" s="18" t="s">
        <v>24</v>
      </c>
      <c r="B5" s="9" t="s">
        <v>25</v>
      </c>
      <c r="C5" s="19"/>
      <c r="D5" s="19"/>
      <c r="E5" s="12"/>
      <c r="F5" s="20">
        <f>SUM(F6:F13)</f>
        <v>40.9</v>
      </c>
      <c r="G5" s="12"/>
      <c r="H5" s="12"/>
      <c r="I5" s="12"/>
      <c r="J5" s="20">
        <f>SUM(J6:J13)</f>
        <v>8</v>
      </c>
      <c r="K5" s="20">
        <f>SUM(K6:K13)</f>
        <v>40.9</v>
      </c>
      <c r="L5" s="20">
        <f>SUM(L6:L13)</f>
        <v>119</v>
      </c>
      <c r="M5" s="20">
        <f>SUM(M6:M13)</f>
        <v>477</v>
      </c>
      <c r="N5" s="20">
        <f>SUM(N6:N13)</f>
        <v>40.9</v>
      </c>
      <c r="O5" s="12"/>
      <c r="P5" s="19"/>
      <c r="Q5" s="12"/>
      <c r="R5" s="12"/>
      <c r="S5" s="20">
        <f>SUM(S6:S13)</f>
        <v>40.9</v>
      </c>
      <c r="T5" s="12"/>
    </row>
    <row r="6" s="2" customFormat="1" ht="36.95" customHeight="1" spans="1:20">
      <c r="A6" s="21">
        <v>1</v>
      </c>
      <c r="B6" s="22" t="s">
        <v>26</v>
      </c>
      <c r="C6" s="22" t="s">
        <v>27</v>
      </c>
      <c r="D6" s="22" t="s">
        <v>28</v>
      </c>
      <c r="E6" s="23"/>
      <c r="F6" s="24">
        <v>30</v>
      </c>
      <c r="G6" s="25"/>
      <c r="H6" s="25"/>
      <c r="I6" s="25"/>
      <c r="J6" s="23">
        <v>1</v>
      </c>
      <c r="K6" s="29">
        <v>30</v>
      </c>
      <c r="L6" s="23">
        <v>87</v>
      </c>
      <c r="M6" s="23">
        <v>340</v>
      </c>
      <c r="N6" s="25">
        <f t="shared" ref="N6:N13" si="0">K6</f>
        <v>30</v>
      </c>
      <c r="O6" s="25" t="s">
        <v>29</v>
      </c>
      <c r="P6" s="22" t="s">
        <v>30</v>
      </c>
      <c r="Q6" s="35" t="s">
        <v>31</v>
      </c>
      <c r="R6" s="36" t="s">
        <v>32</v>
      </c>
      <c r="S6" s="37">
        <v>30</v>
      </c>
      <c r="T6" s="25"/>
    </row>
    <row r="7" s="2" customFormat="1" ht="45" customHeight="1" spans="1:20">
      <c r="A7" s="21">
        <v>2</v>
      </c>
      <c r="B7" s="22" t="s">
        <v>33</v>
      </c>
      <c r="C7" s="22" t="s">
        <v>34</v>
      </c>
      <c r="D7" s="22" t="s">
        <v>35</v>
      </c>
      <c r="E7" s="23" t="s">
        <v>36</v>
      </c>
      <c r="F7" s="24">
        <v>0.78</v>
      </c>
      <c r="G7" s="25"/>
      <c r="H7" s="25"/>
      <c r="I7" s="25"/>
      <c r="J7" s="23">
        <v>1</v>
      </c>
      <c r="K7" s="29">
        <v>0.78</v>
      </c>
      <c r="L7" s="23">
        <v>6</v>
      </c>
      <c r="M7" s="23">
        <v>30</v>
      </c>
      <c r="N7" s="25">
        <f t="shared" si="0"/>
        <v>0.78</v>
      </c>
      <c r="O7" s="25" t="s">
        <v>29</v>
      </c>
      <c r="P7" s="22" t="s">
        <v>37</v>
      </c>
      <c r="Q7" s="35" t="s">
        <v>31</v>
      </c>
      <c r="R7" s="36" t="s">
        <v>32</v>
      </c>
      <c r="S7" s="37">
        <v>0.78</v>
      </c>
      <c r="T7" s="25"/>
    </row>
    <row r="8" s="2" customFormat="1" ht="42" customHeight="1" spans="1:20">
      <c r="A8" s="21">
        <v>3</v>
      </c>
      <c r="B8" s="22" t="s">
        <v>38</v>
      </c>
      <c r="C8" s="22" t="s">
        <v>34</v>
      </c>
      <c r="D8" s="22" t="s">
        <v>39</v>
      </c>
      <c r="E8" s="23" t="s">
        <v>40</v>
      </c>
      <c r="F8" s="24">
        <v>0.22</v>
      </c>
      <c r="G8" s="25"/>
      <c r="H8" s="25"/>
      <c r="I8" s="25"/>
      <c r="J8" s="23">
        <v>1</v>
      </c>
      <c r="K8" s="29">
        <v>0.22</v>
      </c>
      <c r="L8" s="23">
        <v>2</v>
      </c>
      <c r="M8" s="23">
        <v>8</v>
      </c>
      <c r="N8" s="25">
        <f t="shared" si="0"/>
        <v>0.22</v>
      </c>
      <c r="O8" s="25" t="s">
        <v>29</v>
      </c>
      <c r="P8" s="22" t="s">
        <v>37</v>
      </c>
      <c r="Q8" s="35" t="s">
        <v>31</v>
      </c>
      <c r="R8" s="36" t="s">
        <v>32</v>
      </c>
      <c r="S8" s="37">
        <v>0.22</v>
      </c>
      <c r="T8" s="25"/>
    </row>
    <row r="9" s="2" customFormat="1" ht="40" customHeight="1" spans="1:20">
      <c r="A9" s="21">
        <v>4</v>
      </c>
      <c r="B9" s="22" t="s">
        <v>41</v>
      </c>
      <c r="C9" s="22" t="s">
        <v>42</v>
      </c>
      <c r="D9" s="22" t="s">
        <v>43</v>
      </c>
      <c r="E9" s="23" t="s">
        <v>44</v>
      </c>
      <c r="F9" s="24">
        <v>6.4</v>
      </c>
      <c r="G9" s="25"/>
      <c r="H9" s="25"/>
      <c r="I9" s="25"/>
      <c r="J9" s="23">
        <v>1</v>
      </c>
      <c r="K9" s="29">
        <v>6.4</v>
      </c>
      <c r="L9" s="23">
        <v>16</v>
      </c>
      <c r="M9" s="23">
        <v>66</v>
      </c>
      <c r="N9" s="25">
        <f t="shared" si="0"/>
        <v>6.4</v>
      </c>
      <c r="O9" s="25" t="s">
        <v>29</v>
      </c>
      <c r="P9" s="22" t="s">
        <v>37</v>
      </c>
      <c r="Q9" s="35" t="s">
        <v>31</v>
      </c>
      <c r="R9" s="36" t="s">
        <v>32</v>
      </c>
      <c r="S9" s="37">
        <v>6.4</v>
      </c>
      <c r="T9" s="25"/>
    </row>
    <row r="10" s="2" customFormat="1" ht="29.1" customHeight="1" spans="1:20">
      <c r="A10" s="21">
        <v>5</v>
      </c>
      <c r="B10" s="22" t="s">
        <v>45</v>
      </c>
      <c r="C10" s="22" t="s">
        <v>34</v>
      </c>
      <c r="D10" s="22" t="s">
        <v>46</v>
      </c>
      <c r="E10" s="23" t="s">
        <v>44</v>
      </c>
      <c r="F10" s="26">
        <v>0.9</v>
      </c>
      <c r="G10" s="25"/>
      <c r="H10" s="25"/>
      <c r="I10" s="25"/>
      <c r="J10" s="25">
        <v>1</v>
      </c>
      <c r="K10" s="30">
        <v>0.9</v>
      </c>
      <c r="L10" s="31">
        <v>2</v>
      </c>
      <c r="M10" s="31">
        <v>7</v>
      </c>
      <c r="N10" s="25">
        <f t="shared" si="0"/>
        <v>0.9</v>
      </c>
      <c r="O10" s="25" t="s">
        <v>29</v>
      </c>
      <c r="P10" s="22" t="s">
        <v>37</v>
      </c>
      <c r="Q10" s="35" t="s">
        <v>31</v>
      </c>
      <c r="R10" s="36" t="s">
        <v>32</v>
      </c>
      <c r="S10" s="37">
        <v>0.9</v>
      </c>
      <c r="T10" s="25"/>
    </row>
    <row r="11" s="2" customFormat="1" ht="36" customHeight="1" spans="1:20">
      <c r="A11" s="21">
        <v>6</v>
      </c>
      <c r="B11" s="22" t="s">
        <v>47</v>
      </c>
      <c r="C11" s="22" t="s">
        <v>42</v>
      </c>
      <c r="D11" s="22" t="s">
        <v>48</v>
      </c>
      <c r="E11" s="23" t="s">
        <v>44</v>
      </c>
      <c r="F11" s="26">
        <v>0.4</v>
      </c>
      <c r="G11" s="25"/>
      <c r="H11" s="25"/>
      <c r="I11" s="25"/>
      <c r="J11" s="25">
        <v>1</v>
      </c>
      <c r="K11" s="30">
        <v>0.4</v>
      </c>
      <c r="L11" s="31">
        <v>1</v>
      </c>
      <c r="M11" s="31">
        <v>7</v>
      </c>
      <c r="N11" s="25">
        <f t="shared" si="0"/>
        <v>0.4</v>
      </c>
      <c r="O11" s="25" t="s">
        <v>29</v>
      </c>
      <c r="P11" s="22" t="s">
        <v>37</v>
      </c>
      <c r="Q11" s="35" t="s">
        <v>31</v>
      </c>
      <c r="R11" s="36" t="s">
        <v>32</v>
      </c>
      <c r="S11" s="37">
        <v>0.4</v>
      </c>
      <c r="T11" s="25"/>
    </row>
    <row r="12" s="2" customFormat="1" ht="39.95" customHeight="1" spans="1:20">
      <c r="A12" s="21">
        <v>7</v>
      </c>
      <c r="B12" s="22" t="s">
        <v>49</v>
      </c>
      <c r="C12" s="22" t="s">
        <v>34</v>
      </c>
      <c r="D12" s="22" t="s">
        <v>50</v>
      </c>
      <c r="E12" s="23" t="s">
        <v>44</v>
      </c>
      <c r="F12" s="26">
        <v>1.8</v>
      </c>
      <c r="G12" s="25"/>
      <c r="H12" s="25"/>
      <c r="I12" s="25"/>
      <c r="J12" s="25">
        <v>1</v>
      </c>
      <c r="K12" s="30">
        <v>1.8</v>
      </c>
      <c r="L12" s="31">
        <v>4</v>
      </c>
      <c r="M12" s="31">
        <v>15</v>
      </c>
      <c r="N12" s="25">
        <f t="shared" si="0"/>
        <v>1.8</v>
      </c>
      <c r="O12" s="25" t="s">
        <v>29</v>
      </c>
      <c r="P12" s="22" t="s">
        <v>37</v>
      </c>
      <c r="Q12" s="35" t="s">
        <v>31</v>
      </c>
      <c r="R12" s="36" t="s">
        <v>32</v>
      </c>
      <c r="S12" s="37">
        <v>1.8</v>
      </c>
      <c r="T12" s="25"/>
    </row>
    <row r="13" s="2" customFormat="1" ht="42.95" customHeight="1" spans="1:20">
      <c r="A13" s="21">
        <v>8</v>
      </c>
      <c r="B13" s="22" t="s">
        <v>51</v>
      </c>
      <c r="C13" s="22" t="s">
        <v>42</v>
      </c>
      <c r="D13" s="22" t="s">
        <v>52</v>
      </c>
      <c r="E13" s="23" t="s">
        <v>53</v>
      </c>
      <c r="F13" s="26">
        <v>0.4</v>
      </c>
      <c r="G13" s="25"/>
      <c r="H13" s="25"/>
      <c r="I13" s="25"/>
      <c r="J13" s="25">
        <v>1</v>
      </c>
      <c r="K13" s="30">
        <v>0.4</v>
      </c>
      <c r="L13" s="31">
        <v>1</v>
      </c>
      <c r="M13" s="31">
        <v>4</v>
      </c>
      <c r="N13" s="25">
        <f t="shared" si="0"/>
        <v>0.4</v>
      </c>
      <c r="O13" s="25" t="s">
        <v>29</v>
      </c>
      <c r="P13" s="22" t="s">
        <v>37</v>
      </c>
      <c r="Q13" s="35" t="s">
        <v>31</v>
      </c>
      <c r="R13" s="36" t="s">
        <v>32</v>
      </c>
      <c r="S13" s="37">
        <v>0.4</v>
      </c>
      <c r="T13" s="25"/>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新城乡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2019-04-15T08:15:08Z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