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昔马镇" sheetId="9" r:id="rId1"/>
  </sheets>
  <calcPr calcId="144525"/>
</workbook>
</file>

<file path=xl/sharedStrings.xml><?xml version="1.0" encoding="utf-8"?>
<sst xmlns="http://schemas.openxmlformats.org/spreadsheetml/2006/main" count="98" uniqueCount="64">
  <si>
    <t>盈江县昔马镇统筹整合财政涉农资金安排第一批脱贫攻坚项目明细表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</si>
  <si>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</si>
  <si>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</si>
  <si>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</si>
  <si>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</si>
  <si>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</si>
  <si>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</si>
  <si>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</si>
  <si>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</si>
  <si>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</si>
  <si>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</si>
  <si>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</si>
  <si>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</si>
  <si>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</si>
  <si>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</si>
  <si>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</si>
  <si>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</si>
  <si>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</si>
  <si>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</si>
  <si>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</si>
  <si>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</si>
  <si>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</si>
  <si>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</si>
  <si>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</si>
  <si>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charset val="0"/>
      </rPr>
      <t>一</t>
    </r>
  </si>
  <si>
    <t>产业发展合计</t>
  </si>
  <si>
    <r>
      <rPr>
        <sz val="10"/>
        <color indexed="8"/>
        <rFont val="宋体"/>
        <charset val="134"/>
      </rPr>
      <t>昔马高山油菜生产全程机械化千亩示范基地项目</t>
    </r>
  </si>
  <si>
    <r>
      <rPr>
        <sz val="10"/>
        <color indexed="8"/>
        <rFont val="宋体"/>
        <charset val="134"/>
      </rPr>
      <t>昔马镇胜利村、保边村、团结村</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</si>
  <si>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50</t>
    </r>
    <r>
      <rPr>
        <sz val="10"/>
        <color indexed="8"/>
        <rFont val="宋体"/>
        <charset val="134"/>
      </rPr>
      <t>、保边村</t>
    </r>
    <r>
      <rPr>
        <sz val="10"/>
        <color indexed="8"/>
        <rFont val="Times New Roman"/>
        <charset val="0"/>
      </rPr>
      <t>50</t>
    </r>
    <r>
      <rPr>
        <sz val="10"/>
        <color indexed="8"/>
        <rFont val="宋体"/>
        <charset val="134"/>
      </rPr>
      <t>亩、胜利村</t>
    </r>
    <r>
      <rPr>
        <sz val="10"/>
        <color indexed="8"/>
        <rFont val="Times New Roman"/>
        <charset val="0"/>
      </rPr>
      <t>240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</si>
  <si>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/亩，收获补助100元/亩</t>
    </r>
  </si>
  <si>
    <t>2019.1-2019.12</t>
  </si>
  <si>
    <r>
      <rPr>
        <sz val="10"/>
        <color indexed="8"/>
        <rFont val="宋体"/>
        <charset val="134"/>
      </rPr>
      <t>产业发展，巩固脱贫成效，增加贫困户收入</t>
    </r>
  </si>
  <si>
    <t>昔马镇人民政府</t>
  </si>
  <si>
    <r>
      <rPr>
        <sz val="10"/>
        <color indexed="8"/>
        <rFont val="宋体"/>
        <charset val="134"/>
      </rPr>
      <t>县农业局</t>
    </r>
  </si>
  <si>
    <r>
      <rPr>
        <sz val="10"/>
        <color indexed="8"/>
        <rFont val="宋体"/>
        <charset val="134"/>
      </rPr>
      <t>昔马水稻生产全程机械化示范基地项目</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</si>
  <si>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亩。（团结村</t>
    </r>
    <r>
      <rPr>
        <sz val="10"/>
        <color indexed="8"/>
        <rFont val="Times New Roman"/>
        <charset val="0"/>
      </rPr>
      <t>83</t>
    </r>
    <r>
      <rPr>
        <sz val="10"/>
        <color indexed="8"/>
        <rFont val="宋体"/>
        <charset val="134"/>
      </rPr>
      <t>亩、保边村</t>
    </r>
    <r>
      <rPr>
        <sz val="10"/>
        <color indexed="8"/>
        <rFont val="Times New Roman"/>
        <charset val="0"/>
      </rPr>
      <t>100</t>
    </r>
    <r>
      <rPr>
        <sz val="10"/>
        <color indexed="8"/>
        <rFont val="宋体"/>
        <charset val="134"/>
      </rPr>
      <t>亩、胜利村</t>
    </r>
    <r>
      <rPr>
        <sz val="10"/>
        <color indexed="8"/>
        <rFont val="Times New Roman"/>
        <charset val="0"/>
      </rPr>
      <t>200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</si>
  <si>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t>
    </r>
  </si>
  <si>
    <r>
      <rPr>
        <sz val="10"/>
        <color indexed="8"/>
        <rFont val="宋体"/>
        <charset val="134"/>
      </rPr>
      <t>昔马镇重楼种植项目</t>
    </r>
  </si>
  <si>
    <r>
      <rPr>
        <sz val="10"/>
        <color indexed="8"/>
        <rFont val="宋体"/>
        <charset val="134"/>
      </rPr>
      <t>昔马镇团结村</t>
    </r>
  </si>
  <si>
    <r>
      <rPr>
        <sz val="10"/>
        <color indexed="8"/>
        <rFont val="宋体"/>
        <charset val="134"/>
      </rPr>
      <t>重楼种植</t>
    </r>
    <r>
      <rPr>
        <sz val="10"/>
        <color indexed="8"/>
        <rFont val="Times New Roman"/>
        <charset val="0"/>
      </rPr>
      <t>10000</t>
    </r>
    <r>
      <rPr>
        <sz val="10"/>
        <color indexed="8"/>
        <rFont val="宋体"/>
        <charset val="134"/>
      </rPr>
      <t>株，补助</t>
    </r>
    <r>
      <rPr>
        <sz val="10"/>
        <color indexed="8"/>
        <rFont val="Times New Roman"/>
        <charset val="0"/>
      </rPr>
      <t>4</t>
    </r>
    <r>
      <rPr>
        <sz val="10"/>
        <color indexed="8"/>
        <rFont val="宋体"/>
        <charset val="134"/>
      </rPr>
      <t>元</t>
    </r>
    <r>
      <rPr>
        <sz val="10"/>
        <color indexed="8"/>
        <rFont val="Times New Roman"/>
        <charset val="0"/>
      </rPr>
      <t>/</t>
    </r>
    <r>
      <rPr>
        <sz val="10"/>
        <color indexed="8"/>
        <rFont val="宋体"/>
        <charset val="134"/>
      </rPr>
      <t>株</t>
    </r>
    <r>
      <rPr>
        <sz val="10"/>
        <color indexed="8"/>
        <rFont val="Times New Roman"/>
        <charset val="0"/>
      </rPr>
      <t>(</t>
    </r>
    <r>
      <rPr>
        <sz val="10"/>
        <color indexed="8"/>
        <rFont val="宋体"/>
        <charset val="134"/>
      </rPr>
      <t>团结村</t>
    </r>
    <r>
      <rPr>
        <sz val="10"/>
        <color indexed="8"/>
        <rFont val="Times New Roman"/>
        <charset val="0"/>
      </rPr>
      <t>1</t>
    </r>
    <r>
      <rPr>
        <sz val="10"/>
        <color indexed="8"/>
        <rFont val="宋体"/>
        <charset val="134"/>
      </rPr>
      <t>亩</t>
    </r>
    <r>
      <rPr>
        <sz val="10"/>
        <color indexed="8"/>
        <rFont val="Times New Roman"/>
        <charset val="0"/>
      </rPr>
      <t>)</t>
    </r>
    <r>
      <rPr>
        <sz val="10"/>
        <color indexed="8"/>
        <rFont val="宋体"/>
        <charset val="134"/>
      </rPr>
      <t>。</t>
    </r>
  </si>
  <si>
    <r>
      <rPr>
        <sz val="10"/>
        <color rgb="FF000000"/>
        <rFont val="Times New Roman"/>
        <charset val="0"/>
      </rPr>
      <t>4</t>
    </r>
    <r>
      <rPr>
        <sz val="10"/>
        <color indexed="8"/>
        <rFont val="宋体"/>
        <charset val="134"/>
      </rPr>
      <t>元</t>
    </r>
    <r>
      <rPr>
        <sz val="10"/>
        <color indexed="8"/>
        <rFont val="Times New Roman"/>
        <charset val="0"/>
      </rPr>
      <t>/</t>
    </r>
    <r>
      <rPr>
        <sz val="10"/>
        <color indexed="8"/>
        <rFont val="宋体"/>
        <charset val="134"/>
      </rPr>
      <t>株</t>
    </r>
  </si>
  <si>
    <r>
      <rPr>
        <sz val="10"/>
        <color indexed="8"/>
        <rFont val="宋体"/>
        <charset val="134"/>
      </rPr>
      <t>昔马镇羊肚菌种植项目</t>
    </r>
  </si>
  <si>
    <r>
      <rPr>
        <sz val="10"/>
        <color indexed="8"/>
        <rFont val="宋体"/>
        <charset val="134"/>
      </rPr>
      <t>昔马镇胜利村</t>
    </r>
  </si>
  <si>
    <r>
      <rPr>
        <sz val="10"/>
        <color indexed="8"/>
        <rFont val="宋体"/>
        <charset val="134"/>
      </rPr>
      <t>种植羊肚菌</t>
    </r>
    <r>
      <rPr>
        <sz val="10"/>
        <color indexed="8"/>
        <rFont val="Times New Roman"/>
        <charset val="0"/>
      </rPr>
      <t>20</t>
    </r>
    <r>
      <rPr>
        <sz val="10"/>
        <color indexed="8"/>
        <rFont val="宋体"/>
        <charset val="134"/>
      </rPr>
      <t>亩，每亩补助</t>
    </r>
    <r>
      <rPr>
        <sz val="10"/>
        <color indexed="8"/>
        <rFont val="Times New Roman"/>
        <charset val="0"/>
      </rPr>
      <t>8000</t>
    </r>
    <r>
      <rPr>
        <sz val="10"/>
        <color indexed="8"/>
        <rFont val="宋体"/>
        <charset val="134"/>
      </rPr>
      <t>元（胜利村</t>
    </r>
    <r>
      <rPr>
        <sz val="10"/>
        <color indexed="8"/>
        <rFont val="Times New Roman"/>
        <charset val="0"/>
      </rPr>
      <t>20</t>
    </r>
    <r>
      <rPr>
        <sz val="10"/>
        <color indexed="8"/>
        <rFont val="宋体"/>
        <charset val="134"/>
      </rPr>
      <t>亩）。</t>
    </r>
  </si>
  <si>
    <r>
      <rPr>
        <sz val="10"/>
        <color rgb="FF000000"/>
        <rFont val="Times New Roman"/>
        <charset val="0"/>
      </rPr>
      <t>8000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</si>
  <si>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昔马镇稻田鱼养殖项目</t>
    </r>
  </si>
  <si>
    <r>
      <rPr>
        <sz val="10"/>
        <color indexed="8"/>
        <rFont val="宋体"/>
        <charset val="134"/>
      </rPr>
      <t>稻田鱼养鱼</t>
    </r>
    <r>
      <rPr>
        <sz val="10"/>
        <color indexed="8"/>
        <rFont val="Times New Roman"/>
        <charset val="0"/>
      </rPr>
      <t>494</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214</t>
    </r>
    <r>
      <rPr>
        <sz val="10"/>
        <color indexed="8"/>
        <rFont val="宋体"/>
        <charset val="134"/>
      </rPr>
      <t>亩、保边村</t>
    </r>
    <r>
      <rPr>
        <sz val="10"/>
        <color indexed="8"/>
        <rFont val="Times New Roman"/>
        <charset val="0"/>
      </rPr>
      <t>80</t>
    </r>
    <r>
      <rPr>
        <sz val="10"/>
        <color indexed="8"/>
        <rFont val="宋体"/>
        <charset val="134"/>
      </rPr>
      <t>亩、胜利村</t>
    </r>
    <r>
      <rPr>
        <sz val="10"/>
        <color indexed="8"/>
        <rFont val="Times New Roman"/>
        <charset val="0"/>
      </rPr>
      <t>200</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</si>
  <si>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</si>
  <si>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昔马镇蜜蜂养殖项目</t>
    </r>
  </si>
  <si>
    <r>
      <rPr>
        <sz val="10"/>
        <color indexed="8"/>
        <rFont val="宋体"/>
        <charset val="134"/>
      </rPr>
      <t>养殖蜜蜂</t>
    </r>
    <r>
      <rPr>
        <sz val="10"/>
        <color indexed="8"/>
        <rFont val="Times New Roman"/>
        <charset val="0"/>
      </rPr>
      <t>218</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90</t>
    </r>
    <r>
      <rPr>
        <sz val="10"/>
        <color indexed="8"/>
        <rFont val="宋体"/>
        <charset val="134"/>
      </rPr>
      <t>框、保边村</t>
    </r>
    <r>
      <rPr>
        <sz val="10"/>
        <color indexed="8"/>
        <rFont val="Times New Roman"/>
        <charset val="0"/>
      </rPr>
      <t>68</t>
    </r>
    <r>
      <rPr>
        <sz val="10"/>
        <color indexed="8"/>
        <rFont val="宋体"/>
        <charset val="134"/>
      </rPr>
      <t>框、胜利村</t>
    </r>
    <r>
      <rPr>
        <sz val="10"/>
        <color indexed="8"/>
        <rFont val="Times New Roman"/>
        <charset val="0"/>
      </rPr>
      <t>60</t>
    </r>
    <r>
      <rPr>
        <sz val="10"/>
        <color indexed="8"/>
        <rFont val="宋体"/>
        <charset val="134"/>
      </rPr>
      <t>框）。</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</si>
  <si>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框</t>
    </r>
  </si>
  <si>
    <r>
      <rPr>
        <sz val="10"/>
        <color indexed="8"/>
        <rFont val="宋体"/>
        <charset val="134"/>
      </rPr>
      <t>昔马镇胡蜂养殖项目</t>
    </r>
  </si>
  <si>
    <r>
      <rPr>
        <sz val="10"/>
        <color indexed="8"/>
        <rFont val="宋体"/>
        <charset val="134"/>
      </rPr>
      <t>养殖胡蜂</t>
    </r>
    <r>
      <rPr>
        <sz val="10"/>
        <color indexed="8"/>
        <rFont val="Times New Roman"/>
        <charset val="0"/>
      </rPr>
      <t>70</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10</t>
    </r>
    <r>
      <rPr>
        <sz val="10"/>
        <color indexed="8"/>
        <rFont val="宋体"/>
        <charset val="134"/>
      </rPr>
      <t>框、保边村</t>
    </r>
    <r>
      <rPr>
        <sz val="10"/>
        <color indexed="8"/>
        <rFont val="Times New Roman"/>
        <charset val="0"/>
      </rPr>
      <t>60</t>
    </r>
    <r>
      <rPr>
        <sz val="10"/>
        <color indexed="8"/>
        <rFont val="宋体"/>
        <charset val="134"/>
      </rPr>
      <t>框）</t>
    </r>
  </si>
  <si>
    <t>昔马镇野生茶种植项目</t>
  </si>
  <si>
    <t>昔马镇</t>
  </si>
  <si>
    <t>野生茶种植446666株，补助1.5元/株.</t>
  </si>
  <si>
    <r>
      <rPr>
        <sz val="10"/>
        <rFont val="Times New Roman"/>
        <charset val="0"/>
      </rPr>
      <t>1.5</t>
    </r>
    <r>
      <rPr>
        <sz val="10"/>
        <rFont val="宋体"/>
        <charset val="134"/>
      </rPr>
      <t>元</t>
    </r>
    <r>
      <rPr>
        <sz val="10"/>
        <rFont val="Times New Roman"/>
        <charset val="0"/>
      </rPr>
      <t>/</t>
    </r>
    <r>
      <rPr>
        <sz val="10"/>
        <rFont val="宋体"/>
        <charset val="134"/>
      </rPr>
      <t>株</t>
    </r>
  </si>
  <si>
    <t>产业发展，巩固脱贫成效，增加贫困户收入</t>
  </si>
  <si>
    <t>县农业局</t>
  </si>
  <si>
    <t>昔马镇团结村集体经济建设项目</t>
  </si>
  <si>
    <r>
      <rPr>
        <sz val="10"/>
        <rFont val="宋体"/>
        <charset val="134"/>
      </rPr>
      <t>昔马镇</t>
    </r>
  </si>
  <si>
    <r>
      <rPr>
        <sz val="10"/>
        <rFont val="宋体"/>
        <charset val="134"/>
      </rPr>
      <t>入股芒市宏聚县农业局科技开发有限开发公司带动建档立卡户发展种植业</t>
    </r>
  </si>
  <si>
    <r>
      <rPr>
        <sz val="10"/>
        <rFont val="宋体"/>
        <charset val="134"/>
      </rPr>
      <t>带动贫困户发展，创增收；壮大村集体经济，增加集体及群众收入，增强造血能力，夯实农村发展后劲</t>
    </r>
  </si>
  <si>
    <t>县扶贫办</t>
  </si>
</sst>
</file>

<file path=xl/styles.xml><?xml version="1.0" encoding="utf-8"?>
<styleSheet xmlns="http://schemas.openxmlformats.org/spreadsheetml/2006/main">
  <numFmts count="7">
    <numFmt numFmtId="176" formatCode="0_ "/>
    <numFmt numFmtId="41" formatCode="_ * #,##0_ ;_ * \-#,##0_ ;_ * &quot;-&quot;_ ;_ @_ "/>
    <numFmt numFmtId="177" formatCode="0.00_);[Red]\(0.00\)"/>
    <numFmt numFmtId="43" formatCode="_ * #,##0.00_ ;_ * \-#,##0.00_ ;_ * &quot;-&quot;??_ ;_ @_ "/>
    <numFmt numFmtId="178" formatCode="0.00_ "/>
    <numFmt numFmtId="42" formatCode="_ &quot;￥&quot;* #,##0_ ;_ &quot;￥&quot;* \-#,##0_ ;_ &quot;￥&quot;* &quot;-&quot;_ ;_ @_ "/>
    <numFmt numFmtId="44" formatCode="_ &quot;￥&quot;* #,##0.00_ ;_ &quot;￥&quot;* \-#,##0.00_ ;_ &quot;￥&quot;* &quot;-&quot;??_ ;_ @_ "/>
  </numFmts>
  <fonts count="45">
    <font>
      <sz val="12"/>
      <name val="宋体"/>
      <charset val="134"/>
    </font>
    <font>
      <sz val="12"/>
      <name val="Times New Roman"/>
      <charset val="134"/>
    </font>
    <font>
      <sz val="10"/>
      <color indexed="8"/>
      <name val="Times New Roman"/>
      <charset val="0"/>
    </font>
    <font>
      <sz val="10"/>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sz val="10"/>
      <color theme="1"/>
      <name val="Times New Roman"/>
      <charset val="0"/>
    </font>
    <font>
      <sz val="10"/>
      <color rgb="FF000000"/>
      <name val="Times New Roman"/>
      <charset val="0"/>
    </font>
    <font>
      <sz val="10"/>
      <color rgb="FF111111"/>
      <name val="Times New Roman"/>
      <charset val="0"/>
    </font>
    <font>
      <sz val="10"/>
      <name val="宋体"/>
      <charset val="134"/>
    </font>
    <font>
      <sz val="10"/>
      <color rgb="FF000000"/>
      <name val="宋体"/>
      <charset val="0"/>
    </font>
    <font>
      <sz val="10"/>
      <name val="宋体"/>
      <charset val="0"/>
    </font>
    <font>
      <sz val="11"/>
      <color indexed="8"/>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sz val="12"/>
      <name val="Times New Roman"/>
      <charset val="0"/>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9"/>
      <name val="宋体"/>
      <charset val="134"/>
    </font>
    <font>
      <b/>
      <sz val="13"/>
      <color indexed="54"/>
      <name val="宋体"/>
      <charset val="134"/>
    </font>
    <font>
      <sz val="11"/>
      <color indexed="10"/>
      <name val="宋体"/>
      <charset val="134"/>
    </font>
    <font>
      <b/>
      <sz val="11"/>
      <color indexed="53"/>
      <name val="宋体"/>
      <charset val="134"/>
    </font>
    <font>
      <sz val="11"/>
      <color indexed="53"/>
      <name val="宋体"/>
      <charset val="134"/>
    </font>
    <font>
      <sz val="10"/>
      <name val="Arial"/>
      <charset val="0"/>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31"/>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32"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27" fillId="0" borderId="0">
      <alignment vertical="center"/>
    </xf>
    <xf numFmtId="0" fontId="19" fillId="10" borderId="11" applyNumberFormat="0" applyFont="0" applyAlignment="0" applyProtection="0">
      <alignment vertical="center"/>
    </xf>
    <xf numFmtId="0" fontId="24" fillId="14" borderId="0" applyNumberFormat="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9" fillId="0" borderId="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0" applyNumberFormat="0" applyFill="0" applyAlignment="0" applyProtection="0">
      <alignment vertical="center"/>
    </xf>
    <xf numFmtId="0" fontId="35" fillId="0" borderId="10" applyNumberFormat="0" applyFill="0" applyAlignment="0" applyProtection="0">
      <alignment vertical="center"/>
    </xf>
    <xf numFmtId="0" fontId="24" fillId="15" borderId="0" applyNumberFormat="0" applyBorder="0" applyAlignment="0" applyProtection="0">
      <alignment vertical="center"/>
    </xf>
    <xf numFmtId="0" fontId="21" fillId="0" borderId="13" applyNumberFormat="0" applyFill="0" applyAlignment="0" applyProtection="0">
      <alignment vertical="center"/>
    </xf>
    <xf numFmtId="0" fontId="24" fillId="14" borderId="0" applyNumberFormat="0" applyBorder="0" applyAlignment="0" applyProtection="0">
      <alignment vertical="center"/>
    </xf>
    <xf numFmtId="0" fontId="25" fillId="3" borderId="9" applyNumberFormat="0" applyAlignment="0" applyProtection="0">
      <alignment vertical="center"/>
    </xf>
    <xf numFmtId="0" fontId="37" fillId="3" borderId="14" applyNumberFormat="0" applyAlignment="0" applyProtection="0">
      <alignment vertical="center"/>
    </xf>
    <xf numFmtId="0" fontId="34" fillId="12" borderId="15" applyNumberFormat="0" applyAlignment="0" applyProtection="0">
      <alignment vertical="center"/>
    </xf>
    <xf numFmtId="0" fontId="19" fillId="16" borderId="0" applyNumberFormat="0" applyBorder="0" applyAlignment="0" applyProtection="0">
      <alignment vertical="center"/>
    </xf>
    <xf numFmtId="0" fontId="24" fillId="9" borderId="0" applyNumberFormat="0" applyBorder="0" applyAlignment="0" applyProtection="0">
      <alignment vertical="center"/>
    </xf>
    <xf numFmtId="0" fontId="38" fillId="0" borderId="16" applyNumberFormat="0" applyFill="0" applyAlignment="0" applyProtection="0">
      <alignment vertical="center"/>
    </xf>
    <xf numFmtId="0" fontId="28" fillId="0" borderId="12" applyNumberFormat="0" applyFill="0" applyAlignment="0" applyProtection="0">
      <alignment vertical="center"/>
    </xf>
    <xf numFmtId="0" fontId="33" fillId="16" borderId="0" applyNumberFormat="0" applyBorder="0" applyAlignment="0" applyProtection="0">
      <alignment vertical="center"/>
    </xf>
    <xf numFmtId="0" fontId="31" fillId="13" borderId="0" applyNumberFormat="0" applyBorder="0" applyAlignment="0" applyProtection="0">
      <alignment vertical="center"/>
    </xf>
    <xf numFmtId="0" fontId="19" fillId="17" borderId="0" applyNumberFormat="0" applyBorder="0" applyAlignment="0" applyProtection="0">
      <alignment vertical="center"/>
    </xf>
    <xf numFmtId="0" fontId="24" fillId="8" borderId="0" applyNumberFormat="0" applyBorder="0" applyAlignment="0" applyProtection="0">
      <alignment vertical="center"/>
    </xf>
    <xf numFmtId="0" fontId="19" fillId="18" borderId="0" applyNumberFormat="0" applyBorder="0" applyAlignment="0" applyProtection="0">
      <alignment vertical="center"/>
    </xf>
    <xf numFmtId="0" fontId="19" fillId="17"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24" fillId="6" borderId="0" applyNumberFormat="0" applyBorder="0" applyAlignment="0" applyProtection="0">
      <alignment vertical="center"/>
    </xf>
    <xf numFmtId="0" fontId="0" fillId="0" borderId="0">
      <alignment vertical="center"/>
    </xf>
    <xf numFmtId="0" fontId="19" fillId="17" borderId="0" applyNumberFormat="0" applyBorder="0" applyAlignment="0" applyProtection="0">
      <alignment vertical="center"/>
    </xf>
    <xf numFmtId="0" fontId="24" fillId="19" borderId="0" applyNumberFormat="0" applyBorder="0" applyAlignment="0" applyProtection="0">
      <alignment vertical="center"/>
    </xf>
    <xf numFmtId="0" fontId="24" fillId="11" borderId="0" applyNumberFormat="0" applyBorder="0" applyAlignment="0" applyProtection="0">
      <alignment vertical="center"/>
    </xf>
    <xf numFmtId="0" fontId="19" fillId="4" borderId="0" applyNumberFormat="0" applyBorder="0" applyAlignment="0" applyProtection="0">
      <alignment vertical="center"/>
    </xf>
    <xf numFmtId="0" fontId="24" fillId="4" borderId="0" applyNumberFormat="0" applyBorder="0" applyAlignment="0" applyProtection="0">
      <alignment vertical="center"/>
    </xf>
    <xf numFmtId="0" fontId="0" fillId="0" borderId="0">
      <alignment vertical="center"/>
    </xf>
    <xf numFmtId="0" fontId="39" fillId="0" borderId="0"/>
  </cellStyleXfs>
  <cellXfs count="51">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8"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8" fontId="15" fillId="0" borderId="1"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178" fontId="13" fillId="2" borderId="1" xfId="0" applyNumberFormat="1"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7" fillId="2" borderId="1" xfId="0" applyNumberFormat="1" applyFont="1" applyFill="1" applyBorder="1" applyAlignment="1" applyProtection="1">
      <alignment horizontal="center" vertical="center" wrapText="1"/>
      <protection locked="0"/>
    </xf>
    <xf numFmtId="0" fontId="13" fillId="2" borderId="1" xfId="0" applyNumberFormat="1"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tabSelected="1" workbookViewId="0">
      <selection activeCell="D14" sqref="D14"/>
    </sheetView>
  </sheetViews>
  <sheetFormatPr defaultColWidth="9" defaultRowHeight="14.25"/>
  <cols>
    <col min="1" max="1" width="4.375" customWidth="1"/>
    <col min="2" max="2" width="17.75" customWidth="1"/>
    <col min="3" max="3" width="9" customWidth="1"/>
    <col min="4" max="4" width="21.25" customWidth="1"/>
    <col min="5" max="5" width="15.75" customWidth="1"/>
    <col min="6" max="6" width="9.125" customWidth="1"/>
    <col min="7" max="7" width="4.875" customWidth="1"/>
    <col min="8" max="8" width="4.375" customWidth="1"/>
    <col min="9" max="9" width="3.75" customWidth="1"/>
    <col min="10" max="10" width="5.75" customWidth="1"/>
    <col min="11" max="11" width="7.375" customWidth="1"/>
    <col min="12" max="12" width="8.25" customWidth="1"/>
    <col min="13" max="13" width="7.875" customWidth="1"/>
    <col min="14" max="14" width="8.75" customWidth="1"/>
    <col min="15" max="15" width="11.875" customWidth="1"/>
    <col min="16" max="16" width="15.125" customWidth="1"/>
    <col min="17" max="17" width="5.75" customWidth="1"/>
    <col min="18" max="18" width="7.25" customWidth="1"/>
    <col min="19" max="19" width="6.25" customWidth="1"/>
    <col min="20" max="20" width="4.875" customWidth="1"/>
  </cols>
  <sheetData>
    <row r="1" s="1" customFormat="1" ht="25.5" spans="1:20">
      <c r="A1" s="4" t="s">
        <v>0</v>
      </c>
      <c r="B1" s="5"/>
      <c r="C1" s="5"/>
      <c r="D1" s="5"/>
      <c r="E1" s="6"/>
      <c r="F1" s="7"/>
      <c r="G1" s="6"/>
      <c r="H1" s="6"/>
      <c r="I1" s="6"/>
      <c r="J1" s="6"/>
      <c r="K1" s="6"/>
      <c r="L1" s="6"/>
      <c r="M1" s="6"/>
      <c r="N1" s="6"/>
      <c r="O1" s="6"/>
      <c r="P1" s="5"/>
      <c r="Q1" s="6"/>
      <c r="R1" s="6"/>
      <c r="S1" s="7"/>
      <c r="T1" s="6"/>
    </row>
    <row r="2" s="1" customFormat="1" ht="15.75" spans="1:20">
      <c r="A2" s="8" t="s">
        <v>1</v>
      </c>
      <c r="B2" s="8" t="s">
        <v>2</v>
      </c>
      <c r="C2" s="9" t="s">
        <v>3</v>
      </c>
      <c r="D2" s="8" t="s">
        <v>4</v>
      </c>
      <c r="E2" s="10" t="s">
        <v>5</v>
      </c>
      <c r="F2" s="11" t="s">
        <v>6</v>
      </c>
      <c r="G2" s="12"/>
      <c r="H2" s="12"/>
      <c r="I2" s="36"/>
      <c r="J2" s="8" t="s">
        <v>7</v>
      </c>
      <c r="K2" s="13"/>
      <c r="L2" s="13"/>
      <c r="M2" s="13"/>
      <c r="N2" s="13"/>
      <c r="O2" s="37" t="s">
        <v>8</v>
      </c>
      <c r="P2" s="9" t="s">
        <v>9</v>
      </c>
      <c r="Q2" s="8" t="s">
        <v>10</v>
      </c>
      <c r="R2" s="8" t="s">
        <v>11</v>
      </c>
      <c r="S2" s="44" t="s">
        <v>12</v>
      </c>
      <c r="T2" s="8" t="s">
        <v>13</v>
      </c>
    </row>
    <row r="3" s="1" customFormat="1" ht="15.75" spans="1:20">
      <c r="A3" s="13"/>
      <c r="B3" s="13"/>
      <c r="C3" s="14"/>
      <c r="D3" s="13"/>
      <c r="E3" s="13"/>
      <c r="F3" s="15" t="s">
        <v>14</v>
      </c>
      <c r="G3" s="9" t="s">
        <v>15</v>
      </c>
      <c r="H3" s="16" t="s">
        <v>16</v>
      </c>
      <c r="I3" s="9" t="s">
        <v>17</v>
      </c>
      <c r="J3" s="8" t="s">
        <v>18</v>
      </c>
      <c r="K3" s="13"/>
      <c r="L3" s="8" t="s">
        <v>19</v>
      </c>
      <c r="M3" s="13"/>
      <c r="N3" s="13"/>
      <c r="O3" s="14"/>
      <c r="P3" s="14"/>
      <c r="Q3" s="13"/>
      <c r="R3" s="13"/>
      <c r="S3" s="45"/>
      <c r="T3" s="13"/>
    </row>
    <row r="4" s="1" customFormat="1" ht="40" customHeight="1" spans="1:20">
      <c r="A4" s="13"/>
      <c r="B4" s="13"/>
      <c r="C4" s="17"/>
      <c r="D4" s="13"/>
      <c r="E4" s="13"/>
      <c r="F4" s="18"/>
      <c r="G4" s="17"/>
      <c r="H4" s="17"/>
      <c r="I4" s="17"/>
      <c r="J4" s="8" t="s">
        <v>20</v>
      </c>
      <c r="K4" s="8" t="s">
        <v>21</v>
      </c>
      <c r="L4" s="8" t="s">
        <v>22</v>
      </c>
      <c r="M4" s="8" t="s">
        <v>23</v>
      </c>
      <c r="N4" s="8" t="s">
        <v>21</v>
      </c>
      <c r="O4" s="17"/>
      <c r="P4" s="17"/>
      <c r="Q4" s="13"/>
      <c r="R4" s="13"/>
      <c r="S4" s="46"/>
      <c r="T4" s="13"/>
    </row>
    <row r="5" s="1" customFormat="1" ht="15.75" spans="1:20">
      <c r="A5" s="19" t="s">
        <v>24</v>
      </c>
      <c r="B5" s="10" t="s">
        <v>25</v>
      </c>
      <c r="C5" s="20"/>
      <c r="D5" s="20"/>
      <c r="E5" s="13"/>
      <c r="F5" s="21">
        <f>SUM(F6:F14)</f>
        <v>205.62</v>
      </c>
      <c r="G5" s="13"/>
      <c r="H5" s="13"/>
      <c r="I5" s="13"/>
      <c r="J5" s="21">
        <f>SUM(J6:J14)</f>
        <v>3</v>
      </c>
      <c r="K5" s="21">
        <f>SUM(K6:K14)</f>
        <v>155.62</v>
      </c>
      <c r="L5" s="21">
        <f>SUM(L6:L14)</f>
        <v>1058</v>
      </c>
      <c r="M5" s="21">
        <f>SUM(M6:M14)</f>
        <v>4461</v>
      </c>
      <c r="N5" s="21">
        <f>SUM(N6:N14)</f>
        <v>155.62</v>
      </c>
      <c r="O5" s="13"/>
      <c r="P5" s="20"/>
      <c r="Q5" s="13"/>
      <c r="R5" s="13"/>
      <c r="S5" s="21">
        <f>SUM(S6:S14)</f>
        <v>205.62</v>
      </c>
      <c r="T5" s="13"/>
    </row>
    <row r="6" s="2" customFormat="1" ht="76" customHeight="1" spans="1:20">
      <c r="A6" s="22">
        <v>1</v>
      </c>
      <c r="B6" s="23" t="s">
        <v>26</v>
      </c>
      <c r="C6" s="24" t="s">
        <v>27</v>
      </c>
      <c r="D6" s="23" t="s">
        <v>28</v>
      </c>
      <c r="E6" s="25" t="s">
        <v>29</v>
      </c>
      <c r="F6" s="26">
        <v>12.58</v>
      </c>
      <c r="G6" s="27"/>
      <c r="H6" s="27"/>
      <c r="I6" s="27"/>
      <c r="J6" s="27"/>
      <c r="K6" s="27">
        <v>12.58</v>
      </c>
      <c r="L6" s="27">
        <v>132</v>
      </c>
      <c r="M6" s="27">
        <v>555</v>
      </c>
      <c r="N6" s="27">
        <v>12.58</v>
      </c>
      <c r="O6" s="27" t="s">
        <v>30</v>
      </c>
      <c r="P6" s="38" t="s">
        <v>31</v>
      </c>
      <c r="Q6" s="47" t="s">
        <v>32</v>
      </c>
      <c r="R6" s="48" t="s">
        <v>33</v>
      </c>
      <c r="S6" s="49">
        <v>12.58</v>
      </c>
      <c r="T6" s="27"/>
    </row>
    <row r="7" s="2" customFormat="1" ht="95" customHeight="1" spans="1:20">
      <c r="A7" s="22">
        <v>2</v>
      </c>
      <c r="B7" s="23" t="s">
        <v>34</v>
      </c>
      <c r="C7" s="24" t="s">
        <v>27</v>
      </c>
      <c r="D7" s="23" t="s">
        <v>35</v>
      </c>
      <c r="E7" s="25" t="s">
        <v>36</v>
      </c>
      <c r="F7" s="26">
        <v>43.28</v>
      </c>
      <c r="G7" s="27"/>
      <c r="H7" s="27"/>
      <c r="I7" s="27"/>
      <c r="J7" s="27"/>
      <c r="K7" s="27">
        <v>43.28</v>
      </c>
      <c r="L7" s="27">
        <v>188</v>
      </c>
      <c r="M7" s="27">
        <v>787</v>
      </c>
      <c r="N7" s="27">
        <v>43.28</v>
      </c>
      <c r="O7" s="27" t="s">
        <v>30</v>
      </c>
      <c r="P7" s="38" t="s">
        <v>31</v>
      </c>
      <c r="Q7" s="47" t="s">
        <v>32</v>
      </c>
      <c r="R7" s="48" t="s">
        <v>33</v>
      </c>
      <c r="S7" s="49">
        <v>43.28</v>
      </c>
      <c r="T7" s="27"/>
    </row>
    <row r="8" s="2" customFormat="1" ht="39" customHeight="1" spans="1:20">
      <c r="A8" s="22">
        <v>3</v>
      </c>
      <c r="B8" s="23" t="s">
        <v>37</v>
      </c>
      <c r="C8" s="24" t="s">
        <v>38</v>
      </c>
      <c r="D8" s="23" t="s">
        <v>39</v>
      </c>
      <c r="E8" s="28" t="s">
        <v>40</v>
      </c>
      <c r="F8" s="29">
        <v>4</v>
      </c>
      <c r="G8" s="27"/>
      <c r="H8" s="27"/>
      <c r="I8" s="27"/>
      <c r="J8" s="28"/>
      <c r="K8" s="39">
        <v>4</v>
      </c>
      <c r="L8" s="28">
        <v>1</v>
      </c>
      <c r="M8" s="28">
        <v>4</v>
      </c>
      <c r="N8" s="27">
        <v>4</v>
      </c>
      <c r="O8" s="27" t="s">
        <v>30</v>
      </c>
      <c r="P8" s="38" t="s">
        <v>31</v>
      </c>
      <c r="Q8" s="47" t="s">
        <v>32</v>
      </c>
      <c r="R8" s="48" t="s">
        <v>33</v>
      </c>
      <c r="S8" s="49">
        <v>4</v>
      </c>
      <c r="T8" s="27"/>
    </row>
    <row r="9" s="2" customFormat="1" ht="38" customHeight="1" spans="1:20">
      <c r="A9" s="22">
        <v>4</v>
      </c>
      <c r="B9" s="23" t="s">
        <v>41</v>
      </c>
      <c r="C9" s="24" t="s">
        <v>42</v>
      </c>
      <c r="D9" s="23" t="s">
        <v>43</v>
      </c>
      <c r="E9" s="28" t="s">
        <v>44</v>
      </c>
      <c r="F9" s="29">
        <v>16</v>
      </c>
      <c r="G9" s="27"/>
      <c r="H9" s="27"/>
      <c r="I9" s="27"/>
      <c r="J9" s="28"/>
      <c r="K9" s="39">
        <v>16</v>
      </c>
      <c r="L9" s="28">
        <v>20</v>
      </c>
      <c r="M9" s="28">
        <v>76</v>
      </c>
      <c r="N9" s="27">
        <v>16</v>
      </c>
      <c r="O9" s="27" t="s">
        <v>30</v>
      </c>
      <c r="P9" s="38" t="s">
        <v>31</v>
      </c>
      <c r="Q9" s="47" t="s">
        <v>32</v>
      </c>
      <c r="R9" s="48" t="s">
        <v>33</v>
      </c>
      <c r="S9" s="49">
        <v>16</v>
      </c>
      <c r="T9" s="27"/>
    </row>
    <row r="10" s="2" customFormat="1" ht="40" customHeight="1" spans="1:20">
      <c r="A10" s="22">
        <v>5</v>
      </c>
      <c r="B10" s="23" t="s">
        <v>45</v>
      </c>
      <c r="C10" s="24" t="s">
        <v>27</v>
      </c>
      <c r="D10" s="23" t="s">
        <v>46</v>
      </c>
      <c r="E10" s="28" t="s">
        <v>47</v>
      </c>
      <c r="F10" s="29">
        <v>9.88</v>
      </c>
      <c r="G10" s="27"/>
      <c r="H10" s="27"/>
      <c r="I10" s="27"/>
      <c r="J10" s="28"/>
      <c r="K10" s="39">
        <v>9.88</v>
      </c>
      <c r="L10" s="28">
        <v>182</v>
      </c>
      <c r="M10" s="28">
        <v>775</v>
      </c>
      <c r="N10" s="27">
        <v>9.88</v>
      </c>
      <c r="O10" s="27" t="s">
        <v>30</v>
      </c>
      <c r="P10" s="38" t="s">
        <v>31</v>
      </c>
      <c r="Q10" s="47" t="s">
        <v>32</v>
      </c>
      <c r="R10" s="48" t="s">
        <v>33</v>
      </c>
      <c r="S10" s="49">
        <v>9.88</v>
      </c>
      <c r="T10" s="27"/>
    </row>
    <row r="11" s="2" customFormat="1" ht="40" customHeight="1" spans="1:20">
      <c r="A11" s="22">
        <v>6</v>
      </c>
      <c r="B11" s="23" t="s">
        <v>48</v>
      </c>
      <c r="C11" s="24" t="s">
        <v>27</v>
      </c>
      <c r="D11" s="30" t="s">
        <v>49</v>
      </c>
      <c r="E11" s="28" t="s">
        <v>50</v>
      </c>
      <c r="F11" s="29">
        <v>2.18</v>
      </c>
      <c r="G11" s="27"/>
      <c r="H11" s="27"/>
      <c r="I11" s="27"/>
      <c r="J11" s="28"/>
      <c r="K11" s="39">
        <v>2.18</v>
      </c>
      <c r="L11" s="28">
        <v>23</v>
      </c>
      <c r="M11" s="28">
        <v>108</v>
      </c>
      <c r="N11" s="27">
        <v>2.18</v>
      </c>
      <c r="O11" s="27" t="s">
        <v>30</v>
      </c>
      <c r="P11" s="38" t="s">
        <v>31</v>
      </c>
      <c r="Q11" s="47" t="s">
        <v>32</v>
      </c>
      <c r="R11" s="48" t="s">
        <v>33</v>
      </c>
      <c r="S11" s="49">
        <v>2.18</v>
      </c>
      <c r="T11" s="27"/>
    </row>
    <row r="12" s="2" customFormat="1" ht="42" customHeight="1" spans="1:20">
      <c r="A12" s="22">
        <v>7</v>
      </c>
      <c r="B12" s="23" t="s">
        <v>51</v>
      </c>
      <c r="C12" s="24" t="s">
        <v>27</v>
      </c>
      <c r="D12" s="30" t="s">
        <v>52</v>
      </c>
      <c r="E12" s="28" t="s">
        <v>50</v>
      </c>
      <c r="F12" s="29">
        <v>0.7</v>
      </c>
      <c r="G12" s="27"/>
      <c r="H12" s="27"/>
      <c r="I12" s="27"/>
      <c r="J12" s="28"/>
      <c r="K12" s="39">
        <v>0.7</v>
      </c>
      <c r="L12" s="28">
        <v>5</v>
      </c>
      <c r="M12" s="28">
        <v>22</v>
      </c>
      <c r="N12" s="27">
        <v>0.7</v>
      </c>
      <c r="O12" s="27" t="s">
        <v>30</v>
      </c>
      <c r="P12" s="38" t="s">
        <v>31</v>
      </c>
      <c r="Q12" s="47" t="s">
        <v>32</v>
      </c>
      <c r="R12" s="48" t="s">
        <v>33</v>
      </c>
      <c r="S12" s="49">
        <v>0.7</v>
      </c>
      <c r="T12" s="27"/>
    </row>
    <row r="13" s="3" customFormat="1" ht="39" customHeight="1" spans="1:20">
      <c r="A13" s="22">
        <v>8</v>
      </c>
      <c r="B13" s="31" t="s">
        <v>53</v>
      </c>
      <c r="C13" s="32" t="s">
        <v>54</v>
      </c>
      <c r="D13" s="31" t="s">
        <v>55</v>
      </c>
      <c r="E13" s="22" t="s">
        <v>56</v>
      </c>
      <c r="F13" s="33">
        <v>67</v>
      </c>
      <c r="G13" s="22"/>
      <c r="H13" s="22"/>
      <c r="I13" s="22"/>
      <c r="J13" s="22">
        <v>3</v>
      </c>
      <c r="K13" s="33">
        <v>67</v>
      </c>
      <c r="L13" s="40">
        <v>507</v>
      </c>
      <c r="M13" s="40">
        <v>2134</v>
      </c>
      <c r="N13" s="22">
        <v>67</v>
      </c>
      <c r="O13" s="22" t="s">
        <v>30</v>
      </c>
      <c r="P13" s="41" t="s">
        <v>57</v>
      </c>
      <c r="Q13" s="47" t="s">
        <v>32</v>
      </c>
      <c r="R13" s="32" t="s">
        <v>58</v>
      </c>
      <c r="S13" s="32">
        <v>67</v>
      </c>
      <c r="T13" s="22"/>
    </row>
    <row r="14" s="3" customFormat="1" ht="75" customHeight="1" spans="1:20">
      <c r="A14" s="22">
        <v>9</v>
      </c>
      <c r="B14" s="31" t="s">
        <v>59</v>
      </c>
      <c r="C14" s="34" t="s">
        <v>60</v>
      </c>
      <c r="D14" s="34" t="s">
        <v>61</v>
      </c>
      <c r="E14" s="22"/>
      <c r="F14" s="35">
        <v>50</v>
      </c>
      <c r="G14" s="22"/>
      <c r="H14" s="22"/>
      <c r="I14" s="22"/>
      <c r="J14" s="22"/>
      <c r="K14" s="33"/>
      <c r="L14" s="42"/>
      <c r="M14" s="42"/>
      <c r="N14" s="22"/>
      <c r="O14" s="22" t="s">
        <v>30</v>
      </c>
      <c r="P14" s="43" t="s">
        <v>62</v>
      </c>
      <c r="Q14" s="47" t="s">
        <v>32</v>
      </c>
      <c r="R14" s="50" t="s">
        <v>63</v>
      </c>
      <c r="S14" s="26">
        <f>F14</f>
        <v>50</v>
      </c>
      <c r="T14" s="22"/>
    </row>
  </sheetData>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昔马镇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2019-04-15T08:24:07Z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