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960" windowHeight="6660"/>
  </bookViews>
  <sheets>
    <sheet name="第二批拟定项目表" sheetId="1" r:id="rId1"/>
  </sheets>
  <definedNames>
    <definedName name="_xlnm.Print_Titles" localSheetId="0">第二批拟定项目表!$2:$6</definedName>
  </definedNames>
  <calcPr calcId="144525"/>
</workbook>
</file>

<file path=xl/sharedStrings.xml><?xml version="1.0" encoding="utf-8"?>
<sst xmlns="http://schemas.openxmlformats.org/spreadsheetml/2006/main" count="151" uniqueCount="111">
  <si>
    <r>
      <rPr>
        <b/>
        <sz val="16"/>
        <color indexed="8"/>
        <rFont val="黑体"/>
        <charset val="134"/>
      </rPr>
      <t>附表</t>
    </r>
    <r>
      <rPr>
        <b/>
        <sz val="16"/>
        <color indexed="8"/>
        <rFont val="Times New Roman"/>
        <charset val="0"/>
      </rPr>
      <t>3</t>
    </r>
  </si>
  <si>
    <t xml:space="preserve"> 盈江县统筹整合财政涉农资金安排第二批脱贫攻坚项目明细表</t>
  </si>
  <si>
    <r>
      <rPr>
        <sz val="10"/>
        <color indexed="8"/>
        <rFont val="方正仿宋_GBK"/>
        <charset val="134"/>
      </rPr>
      <t>填报单位：</t>
    </r>
  </si>
  <si>
    <r>
      <rPr>
        <b/>
        <sz val="10"/>
        <color indexed="8"/>
        <rFont val="方正仿宋_GBK"/>
        <charset val="134"/>
      </rPr>
      <t>序号</t>
    </r>
  </si>
  <si>
    <r>
      <rPr>
        <b/>
        <sz val="10"/>
        <color indexed="8"/>
        <rFont val="方正仿宋_GBK"/>
        <charset val="134"/>
      </rPr>
      <t>项目类别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和名称</t>
    </r>
  </si>
  <si>
    <r>
      <rPr>
        <b/>
        <sz val="10"/>
        <color indexed="8"/>
        <rFont val="方正仿宋_GBK"/>
        <charset val="134"/>
      </rPr>
      <t>项目建设地点</t>
    </r>
  </si>
  <si>
    <r>
      <rPr>
        <b/>
        <sz val="10"/>
        <color indexed="8"/>
        <rFont val="方正仿宋_GBK"/>
        <charset val="134"/>
      </rPr>
      <t>项目建设内容</t>
    </r>
  </si>
  <si>
    <r>
      <rPr>
        <b/>
        <sz val="10"/>
        <color indexed="8"/>
        <rFont val="方正仿宋_GBK"/>
        <charset val="134"/>
      </rPr>
      <t>补助标准（有补助标准的填列，没有不填）</t>
    </r>
  </si>
  <si>
    <t>计划总投资（万元）</t>
  </si>
  <si>
    <r>
      <rPr>
        <b/>
        <sz val="10"/>
        <color indexed="8"/>
        <rFont val="方正仿宋_GBK"/>
        <charset val="134"/>
      </rPr>
      <t>其中整合财政涉农资金直接用于扶贫对象</t>
    </r>
  </si>
  <si>
    <r>
      <rPr>
        <b/>
        <sz val="10"/>
        <color indexed="8"/>
        <rFont val="方正仿宋_GBK"/>
        <charset val="134"/>
      </rPr>
      <t>项目建设起止时间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起止时间不能只有开始没有结束</t>
    </r>
    <r>
      <rPr>
        <b/>
        <sz val="10"/>
        <color indexed="8"/>
        <rFont val="Times New Roman"/>
        <charset val="0"/>
      </rPr>
      <t>)</t>
    </r>
  </si>
  <si>
    <r>
      <rPr>
        <b/>
        <sz val="10"/>
        <color indexed="8"/>
        <rFont val="方正仿宋_GBK"/>
        <charset val="134"/>
      </rPr>
      <t>绩效目标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核心指标）</t>
    </r>
  </si>
  <si>
    <r>
      <rPr>
        <b/>
        <sz val="10"/>
        <color indexed="8"/>
        <rFont val="方正仿宋_GBK"/>
        <charset val="134"/>
      </rPr>
      <t>项目实施部门</t>
    </r>
  </si>
  <si>
    <r>
      <rPr>
        <b/>
        <sz val="10"/>
        <color indexed="8"/>
        <rFont val="方正仿宋_GBK"/>
        <charset val="134"/>
      </rPr>
      <t>行业主管部门</t>
    </r>
  </si>
  <si>
    <t>此次安排统筹整合资金（万元）</t>
  </si>
  <si>
    <r>
      <rPr>
        <b/>
        <sz val="10"/>
        <color indexed="8"/>
        <rFont val="方正仿宋_GBK"/>
        <charset val="134"/>
      </rPr>
      <t>备注</t>
    </r>
  </si>
  <si>
    <t>整合财政涉农资金投入情况（万元）</t>
  </si>
  <si>
    <r>
      <rPr>
        <b/>
        <sz val="10"/>
        <color indexed="8"/>
        <rFont val="方正仿宋_GBK"/>
        <charset val="134"/>
      </rPr>
      <t>金融资金投入</t>
    </r>
  </si>
  <si>
    <r>
      <rPr>
        <b/>
        <sz val="10"/>
        <color indexed="8"/>
        <rFont val="方正仿宋_GBK"/>
        <charset val="134"/>
      </rPr>
      <t>社会资金投入</t>
    </r>
  </si>
  <si>
    <r>
      <rPr>
        <b/>
        <sz val="10"/>
        <color indexed="8"/>
        <rFont val="方正仿宋_GBK"/>
        <charset val="134"/>
      </rPr>
      <t>农户自筹</t>
    </r>
  </si>
  <si>
    <r>
      <rPr>
        <b/>
        <sz val="10"/>
        <color indexed="8"/>
        <rFont val="方正仿宋_GBK"/>
        <charset val="134"/>
      </rPr>
      <t>贫困村</t>
    </r>
  </si>
  <si>
    <r>
      <rPr>
        <b/>
        <sz val="10"/>
        <color indexed="8"/>
        <rFont val="方正仿宋_GBK"/>
        <charset val="134"/>
      </rPr>
      <t>贫困人口</t>
    </r>
  </si>
  <si>
    <r>
      <rPr>
        <b/>
        <sz val="10"/>
        <color indexed="8"/>
        <rFont val="方正仿宋_GBK"/>
        <charset val="134"/>
      </rPr>
      <t>个数</t>
    </r>
  </si>
  <si>
    <r>
      <rPr>
        <b/>
        <sz val="10"/>
        <color indexed="8"/>
        <rFont val="方正仿宋_GBK"/>
        <charset val="134"/>
      </rPr>
      <t>金额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（万元）</t>
    </r>
  </si>
  <si>
    <r>
      <rPr>
        <b/>
        <sz val="10"/>
        <color indexed="8"/>
        <rFont val="方正仿宋_GBK"/>
        <charset val="134"/>
      </rPr>
      <t>户数</t>
    </r>
  </si>
  <si>
    <r>
      <rPr>
        <b/>
        <sz val="10"/>
        <color indexed="8"/>
        <rFont val="方正仿宋_GBK"/>
        <charset val="134"/>
      </rPr>
      <t>人数</t>
    </r>
  </si>
  <si>
    <r>
      <rPr>
        <b/>
        <sz val="10"/>
        <color indexed="8"/>
        <rFont val="方正仿宋_GBK"/>
        <charset val="134"/>
      </rPr>
      <t>合计</t>
    </r>
  </si>
  <si>
    <t>一、基础设施</t>
  </si>
  <si>
    <t>油松岭乡营庆村建辛寨村内道路硬化项目</t>
  </si>
  <si>
    <t>油松岭乡营庆村建辛寨</t>
  </si>
  <si>
    <t>道路长2149m，路宽5m，路基土方开挖3223.5m³、路基土方回填1240m³、20cm厚砂砾石垫层10745㎡、20cm厚C25混凝土路面10745㎡、DN60涵管60cm、DN20PVC管250m、M7.5浆砌石挡墙584m³、30*30cm排水沟681m</t>
  </si>
  <si>
    <t>2019.4-2019.12</t>
  </si>
  <si>
    <t>解决群众道路晴通雨阻出行难问题</t>
  </si>
  <si>
    <t>油松岭乡人民政府</t>
  </si>
  <si>
    <t>县财政局</t>
  </si>
  <si>
    <r>
      <rPr>
        <sz val="10"/>
        <rFont val="宋体"/>
        <charset val="134"/>
      </rPr>
      <t>盈江县勐嘎河苏典段治理工程</t>
    </r>
  </si>
  <si>
    <r>
      <rPr>
        <sz val="10"/>
        <rFont val="宋体"/>
        <charset val="134"/>
      </rPr>
      <t>苏典乡</t>
    </r>
  </si>
  <si>
    <r>
      <rPr>
        <sz val="10"/>
        <rFont val="宋体"/>
        <charset val="134"/>
      </rPr>
      <t>河道治理长度</t>
    </r>
    <r>
      <rPr>
        <sz val="10"/>
        <rFont val="Times New Roman"/>
        <charset val="0"/>
      </rPr>
      <t>2.8km</t>
    </r>
    <r>
      <rPr>
        <sz val="10"/>
        <rFont val="宋体"/>
        <charset val="134"/>
      </rPr>
      <t>，新建堤防</t>
    </r>
    <r>
      <rPr>
        <sz val="10"/>
        <rFont val="Times New Roman"/>
        <charset val="0"/>
      </rPr>
      <t>2.2km</t>
    </r>
    <r>
      <rPr>
        <sz val="10"/>
        <rFont val="宋体"/>
        <charset val="134"/>
      </rPr>
      <t>、扩岸工程</t>
    </r>
    <r>
      <rPr>
        <sz val="10"/>
        <rFont val="Times New Roman"/>
        <charset val="0"/>
      </rPr>
      <t>3.2km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</si>
  <si>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解决贫困村防洪隐患。</t>
    </r>
  </si>
  <si>
    <r>
      <rPr>
        <sz val="10"/>
        <rFont val="宋体"/>
        <charset val="134"/>
      </rPr>
      <t>大盈江盈江县工程管理处</t>
    </r>
  </si>
  <si>
    <r>
      <rPr>
        <sz val="10"/>
        <rFont val="宋体"/>
        <charset val="134"/>
      </rPr>
      <t>县水利局</t>
    </r>
  </si>
  <si>
    <t>盏西镇大龙塘至荆竹林道路硬化项目</t>
  </si>
  <si>
    <t>盏西镇双龙村荆竹林至大龙塘下寨</t>
  </si>
  <si>
    <r>
      <rPr>
        <sz val="10"/>
        <color rgb="FF000000"/>
        <rFont val="宋体"/>
        <charset val="134"/>
      </rPr>
      <t>道路硬化：路线长</t>
    </r>
    <r>
      <rPr>
        <sz val="10"/>
        <color rgb="FF000000"/>
        <rFont val="Times New Roman"/>
        <charset val="134"/>
      </rPr>
      <t>1160</t>
    </r>
    <r>
      <rPr>
        <sz val="10"/>
        <color rgb="FF000000"/>
        <rFont val="宋体"/>
        <charset val="134"/>
      </rPr>
      <t>米宽</t>
    </r>
    <r>
      <rPr>
        <sz val="10"/>
        <color rgb="FF000000"/>
        <rFont val="Times New Roman"/>
        <charset val="134"/>
      </rPr>
      <t>4m,</t>
    </r>
    <r>
      <rPr>
        <sz val="10"/>
        <color rgb="FF000000"/>
        <rFont val="宋体"/>
        <charset val="134"/>
      </rPr>
      <t>硬化面积为</t>
    </r>
    <r>
      <rPr>
        <sz val="10"/>
        <color rgb="FF000000"/>
        <rFont val="Times New Roman"/>
        <charset val="134"/>
      </rPr>
      <t>4400</t>
    </r>
    <r>
      <rPr>
        <sz val="10"/>
        <color rgb="FF000000"/>
        <rFont val="宋体"/>
        <charset val="134"/>
      </rPr>
      <t>㎡；毛石挡土墙</t>
    </r>
    <r>
      <rPr>
        <sz val="10"/>
        <color rgb="FF000000"/>
        <rFont val="Times New Roman"/>
        <charset val="134"/>
      </rPr>
      <t>310m³</t>
    </r>
    <r>
      <rPr>
        <sz val="10"/>
        <color rgb="FF000000"/>
        <rFont val="宋体"/>
        <charset val="134"/>
      </rPr>
      <t>；涵管</t>
    </r>
    <r>
      <rPr>
        <sz val="10"/>
        <color rgb="FF000000"/>
        <rFont val="Times New Roman"/>
        <charset val="134"/>
      </rPr>
      <t>10m</t>
    </r>
    <r>
      <rPr>
        <sz val="10"/>
        <color rgb="FF000000"/>
        <rFont val="宋体"/>
        <charset val="134"/>
      </rPr>
      <t>；排水沟</t>
    </r>
    <r>
      <rPr>
        <sz val="10"/>
        <color rgb="FF000000"/>
        <rFont val="Times New Roman"/>
        <charset val="134"/>
      </rPr>
      <t>492m</t>
    </r>
    <r>
      <rPr>
        <sz val="10"/>
        <color rgb="FF000000"/>
        <rFont val="宋体"/>
        <charset val="134"/>
      </rPr>
      <t>；混凝土涵洞及挡墙垫层</t>
    </r>
    <r>
      <rPr>
        <sz val="10"/>
        <color rgb="FF000000"/>
        <rFont val="Times New Roman"/>
        <charset val="134"/>
      </rPr>
      <t>80</t>
    </r>
    <r>
      <rPr>
        <sz val="10"/>
        <color rgb="FF000000"/>
        <rFont val="宋体"/>
        <charset val="134"/>
      </rPr>
      <t>立方米；路基调平</t>
    </r>
    <r>
      <rPr>
        <sz val="10"/>
        <color rgb="FF000000"/>
        <rFont val="Times New Roman"/>
        <charset val="134"/>
      </rPr>
      <t>4400</t>
    </r>
    <r>
      <rPr>
        <sz val="10"/>
        <color rgb="FF000000"/>
        <rFont val="宋体"/>
        <charset val="134"/>
      </rPr>
      <t>㎡。</t>
    </r>
  </si>
  <si>
    <t>2019.5-2019.12</t>
  </si>
  <si>
    <t>盏西镇人民政府</t>
  </si>
  <si>
    <r>
      <rPr>
        <b/>
        <sz val="10"/>
        <color indexed="8"/>
        <rFont val="宋体"/>
        <charset val="134"/>
      </rPr>
      <t>二、产业发展</t>
    </r>
  </si>
  <si>
    <t>小额信贷贴息</t>
  </si>
  <si>
    <r>
      <rPr>
        <sz val="10"/>
        <color theme="1"/>
        <rFont val="Times New Roman"/>
        <charset val="0"/>
      </rPr>
      <t>15</t>
    </r>
    <r>
      <rPr>
        <sz val="10"/>
        <color indexed="8"/>
        <rFont val="宋体"/>
        <charset val="134"/>
      </rPr>
      <t>个乡镇</t>
    </r>
  </si>
  <si>
    <t>小额信贷贴息产业项目</t>
  </si>
  <si>
    <t>2019.1-2019.12</t>
  </si>
  <si>
    <r>
      <rPr>
        <sz val="10"/>
        <color indexed="8"/>
        <rFont val="宋体"/>
        <charset val="134"/>
      </rPr>
      <t>提供生产垫本，增强发展后劲。</t>
    </r>
  </si>
  <si>
    <r>
      <rPr>
        <sz val="10"/>
        <color indexed="8"/>
        <rFont val="宋体"/>
        <charset val="134"/>
      </rPr>
      <t>农商行、农行、邮储</t>
    </r>
  </si>
  <si>
    <r>
      <rPr>
        <sz val="10"/>
        <color indexed="8"/>
        <rFont val="宋体"/>
        <charset val="134"/>
      </rPr>
      <t>扶贫办</t>
    </r>
  </si>
  <si>
    <r>
      <rPr>
        <sz val="10"/>
        <color indexed="8"/>
        <rFont val="宋体"/>
        <charset val="134"/>
      </rPr>
      <t>盈江县苏典乡油茶种植</t>
    </r>
  </si>
  <si>
    <r>
      <rPr>
        <sz val="10"/>
        <color indexed="8"/>
        <rFont val="宋体"/>
        <charset val="134"/>
      </rPr>
      <t>苏典乡</t>
    </r>
  </si>
  <si>
    <r>
      <rPr>
        <sz val="10"/>
        <color indexed="8"/>
        <rFont val="宋体"/>
        <charset val="134"/>
      </rPr>
      <t>新种油茶</t>
    </r>
    <r>
      <rPr>
        <sz val="10"/>
        <color indexed="8"/>
        <rFont val="Times New Roman"/>
        <charset val="0"/>
      </rPr>
      <t>100</t>
    </r>
    <r>
      <rPr>
        <sz val="10"/>
        <color indexed="8"/>
        <rFont val="宋体"/>
        <charset val="134"/>
      </rPr>
      <t>亩，补助标准：</t>
    </r>
    <r>
      <rPr>
        <sz val="10"/>
        <color indexed="8"/>
        <rFont val="Times New Roman"/>
        <charset val="0"/>
      </rPr>
      <t>500/</t>
    </r>
    <r>
      <rPr>
        <sz val="10"/>
        <color indexed="8"/>
        <rFont val="宋体"/>
        <charset val="134"/>
      </rPr>
      <t>亩</t>
    </r>
  </si>
  <si>
    <r>
      <rPr>
        <sz val="10"/>
        <color rgb="FF000000"/>
        <rFont val="Times New Roman"/>
        <charset val="0"/>
      </rPr>
      <t>500/</t>
    </r>
    <r>
      <rPr>
        <sz val="10"/>
        <color indexed="8"/>
        <rFont val="宋体"/>
        <charset val="134"/>
      </rPr>
      <t>亩</t>
    </r>
  </si>
  <si>
    <t>2019.6-2019.12</t>
  </si>
  <si>
    <r>
      <rPr>
        <sz val="10"/>
        <color indexed="8"/>
        <rFont val="宋体"/>
        <charset val="134"/>
      </rPr>
      <t>增加贫困户收入</t>
    </r>
  </si>
  <si>
    <r>
      <rPr>
        <sz val="10"/>
        <color indexed="8"/>
        <rFont val="宋体"/>
        <charset val="134"/>
      </rPr>
      <t>县林业局</t>
    </r>
  </si>
  <si>
    <t>县人民政府</t>
  </si>
  <si>
    <t>盈江县苏典乡劈石村野生茶园保护项目</t>
  </si>
  <si>
    <r>
      <rPr>
        <sz val="10"/>
        <color indexed="8"/>
        <rFont val="宋体"/>
        <charset val="134"/>
      </rPr>
      <t>主要用于苏典乡劈石村野生古茶树的保护</t>
    </r>
  </si>
  <si>
    <t>2019.3-2019.12</t>
  </si>
  <si>
    <r>
      <rPr>
        <sz val="10"/>
        <color indexed="8"/>
        <rFont val="宋体"/>
        <charset val="134"/>
      </rPr>
      <t>达到丰产、稳产，提高收益</t>
    </r>
  </si>
  <si>
    <r>
      <rPr>
        <sz val="10"/>
        <color indexed="8"/>
        <rFont val="宋体"/>
        <charset val="134"/>
      </rPr>
      <t>盈江县澳洲坚果提质增效示范基地项目</t>
    </r>
  </si>
  <si>
    <r>
      <rPr>
        <sz val="10"/>
        <color indexed="8"/>
        <rFont val="宋体"/>
        <charset val="134"/>
      </rPr>
      <t>盈江县</t>
    </r>
  </si>
  <si>
    <r>
      <rPr>
        <sz val="10"/>
        <rFont val="宋体"/>
        <charset val="134"/>
      </rPr>
      <t>对盈江县种植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年以上的澳洲坚果基地进行平台开挖、修剪、品种改良等抚育管护措施，补助标准：</t>
    </r>
    <r>
      <rPr>
        <sz val="10"/>
        <rFont val="Times New Roman"/>
        <charset val="0"/>
      </rPr>
      <t>600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亩</t>
    </r>
  </si>
  <si>
    <r>
      <rPr>
        <sz val="10"/>
        <color rgb="FF000000"/>
        <rFont val="Times New Roman"/>
        <charset val="0"/>
      </rPr>
      <t>600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亩</t>
    </r>
  </si>
  <si>
    <r>
      <rPr>
        <sz val="10"/>
        <rFont val="宋体"/>
        <charset val="134"/>
      </rPr>
      <t>增加收入</t>
    </r>
  </si>
  <si>
    <r>
      <rPr>
        <sz val="10"/>
        <color indexed="8"/>
        <rFont val="宋体"/>
        <charset val="134"/>
      </rPr>
      <t>盈江县草果产业发展项目</t>
    </r>
  </si>
  <si>
    <r>
      <rPr>
        <sz val="10"/>
        <color indexed="8"/>
        <rFont val="宋体"/>
        <charset val="134"/>
      </rPr>
      <t>新植（引水种植）</t>
    </r>
    <r>
      <rPr>
        <sz val="10"/>
        <color indexed="8"/>
        <rFont val="Times New Roman"/>
        <charset val="0"/>
      </rPr>
      <t>400</t>
    </r>
    <r>
      <rPr>
        <sz val="10"/>
        <color indexed="8"/>
        <rFont val="宋体"/>
        <charset val="134"/>
      </rPr>
      <t>亩、低产园改造</t>
    </r>
    <r>
      <rPr>
        <sz val="10"/>
        <color indexed="8"/>
        <rFont val="Times New Roman"/>
        <charset val="0"/>
      </rPr>
      <t>3143.53</t>
    </r>
    <r>
      <rPr>
        <sz val="10"/>
        <color indexed="8"/>
        <rFont val="宋体"/>
        <charset val="134"/>
      </rPr>
      <t>亩。补助标准：新植（引水种植）</t>
    </r>
    <r>
      <rPr>
        <sz val="10"/>
        <color indexed="8"/>
        <rFont val="Times New Roman"/>
        <charset val="0"/>
      </rPr>
      <t>500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亩，低产园改造</t>
    </r>
    <r>
      <rPr>
        <sz val="10"/>
        <color indexed="8"/>
        <rFont val="Times New Roman"/>
        <charset val="0"/>
      </rPr>
      <t>300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亩。</t>
    </r>
  </si>
  <si>
    <r>
      <rPr>
        <sz val="10"/>
        <color indexed="8"/>
        <rFont val="宋体"/>
        <charset val="134"/>
      </rPr>
      <t>新植（引水种植）</t>
    </r>
    <r>
      <rPr>
        <sz val="10"/>
        <color indexed="8"/>
        <rFont val="Times New Roman"/>
        <charset val="0"/>
      </rPr>
      <t>500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亩，低产园改造</t>
    </r>
    <r>
      <rPr>
        <sz val="10"/>
        <color indexed="8"/>
        <rFont val="Times New Roman"/>
        <charset val="0"/>
      </rPr>
      <t>300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亩。</t>
    </r>
  </si>
  <si>
    <r>
      <rPr>
        <sz val="10"/>
        <color indexed="8"/>
        <rFont val="宋体"/>
        <charset val="134"/>
      </rPr>
      <t>达到丰产、稳产，提高群众收益</t>
    </r>
  </si>
  <si>
    <r>
      <rPr>
        <sz val="10"/>
        <color indexed="8"/>
        <rFont val="宋体"/>
        <charset val="134"/>
      </rPr>
      <t>盈江县澳洲坚果优良品种试验（高头换接）项目</t>
    </r>
  </si>
  <si>
    <r>
      <rPr>
        <sz val="10"/>
        <color indexed="8"/>
        <rFont val="宋体"/>
        <charset val="134"/>
      </rPr>
      <t>开展澳洲坚果优良品种试验（高头换接）</t>
    </r>
  </si>
  <si>
    <r>
      <rPr>
        <sz val="10"/>
        <color indexed="8"/>
        <rFont val="宋体"/>
        <charset val="134"/>
      </rPr>
      <t>油松岭乡椿头塘村白石头一、二组龙塘沟机耕路建设项目</t>
    </r>
  </si>
  <si>
    <r>
      <rPr>
        <sz val="10"/>
        <color indexed="8"/>
        <rFont val="宋体"/>
        <charset val="134"/>
      </rPr>
      <t>油松岭乡椿头塘村白石头一、二组</t>
    </r>
  </si>
  <si>
    <r>
      <rPr>
        <sz val="10"/>
        <color indexed="8"/>
        <rFont val="宋体"/>
        <charset val="134"/>
      </rPr>
      <t>长</t>
    </r>
    <r>
      <rPr>
        <sz val="10"/>
        <color indexed="8"/>
        <rFont val="Times New Roman"/>
        <charset val="0"/>
      </rPr>
      <t>400</t>
    </r>
    <r>
      <rPr>
        <sz val="10"/>
        <color indexed="8"/>
        <rFont val="宋体"/>
        <charset val="134"/>
      </rPr>
      <t>米，宽</t>
    </r>
    <r>
      <rPr>
        <sz val="10"/>
        <color indexed="8"/>
        <rFont val="Times New Roman"/>
        <charset val="0"/>
      </rPr>
      <t>4.5</t>
    </r>
    <r>
      <rPr>
        <sz val="10"/>
        <color indexed="8"/>
        <rFont val="宋体"/>
        <charset val="134"/>
      </rPr>
      <t>米。毛石支砌，砂夹石回填</t>
    </r>
    <r>
      <rPr>
        <sz val="10"/>
        <color indexed="8"/>
        <rFont val="Times New Roman"/>
        <charset val="0"/>
      </rPr>
      <t>3600</t>
    </r>
    <r>
      <rPr>
        <sz val="10"/>
        <color indexed="8"/>
        <rFont val="宋体"/>
        <charset val="134"/>
      </rPr>
      <t>立方米。</t>
    </r>
  </si>
  <si>
    <r>
      <rPr>
        <sz val="10"/>
        <color indexed="8"/>
        <rFont val="宋体"/>
        <charset val="134"/>
      </rPr>
      <t>改善群众生产生活</t>
    </r>
  </si>
  <si>
    <r>
      <rPr>
        <sz val="10"/>
        <color indexed="8"/>
        <rFont val="宋体"/>
        <charset val="134"/>
      </rPr>
      <t>县农业局</t>
    </r>
  </si>
  <si>
    <r>
      <rPr>
        <sz val="10"/>
        <color indexed="8"/>
        <rFont val="宋体"/>
        <charset val="134"/>
      </rPr>
      <t>油松岭乡高山蔬菜产业项目</t>
    </r>
  </si>
  <si>
    <r>
      <rPr>
        <sz val="10"/>
        <color indexed="8"/>
        <rFont val="宋体"/>
        <charset val="134"/>
      </rPr>
      <t>油松岭乡</t>
    </r>
  </si>
  <si>
    <r>
      <rPr>
        <sz val="10"/>
        <color indexed="8"/>
        <rFont val="宋体"/>
        <charset val="134"/>
      </rPr>
      <t>盈江县油松岭乡发展高山蔬菜产业</t>
    </r>
    <r>
      <rPr>
        <sz val="10"/>
        <color indexed="8"/>
        <rFont val="Times New Roman"/>
        <charset val="0"/>
      </rPr>
      <t>311</t>
    </r>
    <r>
      <rPr>
        <sz val="10"/>
        <color indexed="8"/>
        <rFont val="宋体"/>
        <charset val="134"/>
      </rPr>
      <t>亩，每亩补助</t>
    </r>
    <r>
      <rPr>
        <sz val="10"/>
        <color indexed="8"/>
        <rFont val="Times New Roman"/>
        <charset val="0"/>
      </rPr>
      <t>500</t>
    </r>
    <r>
      <rPr>
        <sz val="10"/>
        <color indexed="8"/>
        <rFont val="宋体"/>
        <charset val="134"/>
      </rPr>
      <t>元</t>
    </r>
  </si>
  <si>
    <r>
      <rPr>
        <sz val="10"/>
        <color rgb="FF000000"/>
        <rFont val="Times New Roman"/>
        <charset val="0"/>
      </rPr>
      <t>500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亩</t>
    </r>
  </si>
  <si>
    <r>
      <rPr>
        <sz val="10"/>
        <color rgb="FF000000"/>
        <rFont val="宋体"/>
        <charset val="0"/>
      </rPr>
      <t>提升高山蔬菜产量及品质，辐射带动</t>
    </r>
    <r>
      <rPr>
        <sz val="10"/>
        <color rgb="FF000000"/>
        <rFont val="Times New Roman"/>
        <charset val="0"/>
      </rPr>
      <t>,47</t>
    </r>
    <r>
      <rPr>
        <sz val="10"/>
        <color rgb="FF000000"/>
        <rFont val="宋体"/>
        <charset val="0"/>
      </rPr>
      <t>户贫困户增收</t>
    </r>
  </si>
  <si>
    <t>支那乡支那村西番莲种植</t>
  </si>
  <si>
    <t>支那乡支那村芒棒等16个村民小组</t>
  </si>
  <si>
    <r>
      <rPr>
        <sz val="10"/>
        <color rgb="FF000000"/>
        <rFont val="宋体"/>
        <charset val="0"/>
      </rPr>
      <t>购买种苗及辅助支撑设施（支柱、铁丝网）</t>
    </r>
    <r>
      <rPr>
        <sz val="10"/>
        <color rgb="FF000000"/>
        <rFont val="Times New Roman"/>
        <charset val="0"/>
      </rPr>
      <t>250</t>
    </r>
    <r>
      <rPr>
        <sz val="10"/>
        <color rgb="FF000000"/>
        <rFont val="宋体"/>
        <charset val="0"/>
      </rPr>
      <t>亩</t>
    </r>
  </si>
  <si>
    <r>
      <rPr>
        <sz val="10"/>
        <color rgb="FF000000"/>
        <rFont val="Times New Roman"/>
        <charset val="0"/>
      </rPr>
      <t>4000</t>
    </r>
    <r>
      <rPr>
        <sz val="10"/>
        <color rgb="FF000000"/>
        <rFont val="宋体"/>
        <charset val="0"/>
      </rPr>
      <t>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亩</t>
    </r>
  </si>
  <si>
    <t>支那乡人民政府</t>
  </si>
  <si>
    <t>盈江县桑苗种植补助项目</t>
  </si>
  <si>
    <r>
      <rPr>
        <sz val="10"/>
        <color rgb="FF000000"/>
        <rFont val="宋体"/>
        <charset val="0"/>
      </rPr>
      <t>种植</t>
    </r>
    <r>
      <rPr>
        <sz val="10"/>
        <color rgb="FF000000"/>
        <rFont val="Times New Roman"/>
        <charset val="0"/>
      </rPr>
      <t>3000</t>
    </r>
    <r>
      <rPr>
        <sz val="10"/>
        <color rgb="FF000000"/>
        <rFont val="宋体"/>
        <charset val="0"/>
      </rPr>
      <t>亩桑园，补助标准为：</t>
    </r>
    <r>
      <rPr>
        <sz val="10"/>
        <color rgb="FF000000"/>
        <rFont val="Times New Roman"/>
        <charset val="0"/>
      </rPr>
      <t>300</t>
    </r>
    <r>
      <rPr>
        <sz val="10"/>
        <color rgb="FF000000"/>
        <rFont val="宋体"/>
        <charset val="0"/>
      </rPr>
      <t>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亩</t>
    </r>
  </si>
  <si>
    <r>
      <rPr>
        <sz val="10"/>
        <color rgb="FF000000"/>
        <rFont val="Times New Roman"/>
        <charset val="0"/>
      </rPr>
      <t>300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亩</t>
    </r>
  </si>
  <si>
    <r>
      <rPr>
        <sz val="10"/>
        <color indexed="8"/>
        <rFont val="宋体"/>
        <charset val="134"/>
      </rPr>
      <t>增加建档立卡贫困户收入</t>
    </r>
  </si>
  <si>
    <t>盈江县蚕棚建设补助项目</t>
  </si>
  <si>
    <r>
      <rPr>
        <sz val="10"/>
        <color rgb="FF000000"/>
        <rFont val="宋体"/>
        <charset val="0"/>
      </rPr>
      <t>建设</t>
    </r>
    <r>
      <rPr>
        <sz val="10"/>
        <color rgb="FF000000"/>
        <rFont val="Times New Roman"/>
        <charset val="0"/>
      </rPr>
      <t>62000</t>
    </r>
    <r>
      <rPr>
        <sz val="10"/>
        <color rgb="FF000000"/>
        <rFont val="宋体"/>
        <charset val="0"/>
      </rPr>
      <t>平方米蚕棚，补助标准为：</t>
    </r>
    <r>
      <rPr>
        <sz val="10"/>
        <color rgb="FF000000"/>
        <rFont val="Times New Roman"/>
        <charset val="0"/>
      </rPr>
      <t>50</t>
    </r>
    <r>
      <rPr>
        <sz val="10"/>
        <color rgb="FF000000"/>
        <rFont val="宋体"/>
        <charset val="0"/>
      </rPr>
      <t>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平方米</t>
    </r>
  </si>
  <si>
    <r>
      <rPr>
        <sz val="10"/>
        <color rgb="FF000000"/>
        <rFont val="Times New Roman"/>
        <charset val="0"/>
      </rPr>
      <t>50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平方米</t>
    </r>
  </si>
  <si>
    <r>
      <rPr>
        <b/>
        <sz val="10"/>
        <color indexed="8"/>
        <rFont val="方正仿宋_GBK"/>
        <charset val="134"/>
      </rPr>
      <t>三、其他（仅填雨露计划项目，项目管理费跟随项目据实列支）</t>
    </r>
  </si>
  <si>
    <r>
      <rPr>
        <sz val="10"/>
        <color indexed="8"/>
        <rFont val="宋体"/>
        <charset val="134"/>
      </rPr>
      <t>雨露计划</t>
    </r>
  </si>
  <si>
    <r>
      <rPr>
        <sz val="10"/>
        <color indexed="8"/>
        <rFont val="Times New Roman"/>
        <charset val="0"/>
      </rPr>
      <t>15</t>
    </r>
    <r>
      <rPr>
        <sz val="10"/>
        <color indexed="8"/>
        <rFont val="宋体"/>
        <charset val="134"/>
      </rPr>
      <t>个乡镇</t>
    </r>
  </si>
  <si>
    <r>
      <rPr>
        <sz val="10"/>
        <color rgb="FF000000"/>
        <rFont val="Times New Roman"/>
        <charset val="0"/>
      </rPr>
      <t>2019</t>
    </r>
    <r>
      <rPr>
        <sz val="10"/>
        <color rgb="FF000000"/>
        <rFont val="宋体"/>
        <charset val="0"/>
      </rPr>
      <t>年雨露计划补助预计学生数：</t>
    </r>
    <r>
      <rPr>
        <sz val="10"/>
        <color rgb="FF000000"/>
        <rFont val="Times New Roman"/>
        <charset val="0"/>
      </rPr>
      <t>2726</t>
    </r>
    <r>
      <rPr>
        <sz val="10"/>
        <color rgb="FF000000"/>
        <rFont val="宋体"/>
        <charset val="0"/>
      </rPr>
      <t>人，预计发放资金：</t>
    </r>
    <r>
      <rPr>
        <sz val="10"/>
        <color rgb="FF000000"/>
        <rFont val="Times New Roman"/>
        <charset val="0"/>
      </rPr>
      <t>436.5</t>
    </r>
    <r>
      <rPr>
        <sz val="10"/>
        <color rgb="FF000000"/>
        <rFont val="宋体"/>
        <charset val="0"/>
      </rPr>
      <t>万元，其中，</t>
    </r>
    <r>
      <rPr>
        <sz val="10"/>
        <color rgb="FF000000"/>
        <rFont val="Times New Roman"/>
        <charset val="0"/>
      </rPr>
      <t>1.</t>
    </r>
    <r>
      <rPr>
        <sz val="10"/>
        <color rgb="FF000000"/>
        <rFont val="宋体"/>
        <charset val="0"/>
      </rPr>
      <t>春季学期</t>
    </r>
    <r>
      <rPr>
        <sz val="10"/>
        <color rgb="FF000000"/>
        <rFont val="Times New Roman"/>
        <charset val="0"/>
      </rPr>
      <t>1238</t>
    </r>
    <r>
      <rPr>
        <sz val="10"/>
        <color rgb="FF000000"/>
        <rFont val="宋体"/>
        <charset val="0"/>
      </rPr>
      <t>人，预计发放资金：</t>
    </r>
    <r>
      <rPr>
        <sz val="10"/>
        <color rgb="FF000000"/>
        <rFont val="Times New Roman"/>
        <charset val="0"/>
      </rPr>
      <t>194.5</t>
    </r>
    <r>
      <rPr>
        <sz val="10"/>
        <color rgb="FF000000"/>
        <rFont val="宋体"/>
        <charset val="0"/>
      </rPr>
      <t>万元，其中职业教育东西协作学生</t>
    </r>
    <r>
      <rPr>
        <sz val="10"/>
        <color rgb="FF000000"/>
        <rFont val="Times New Roman"/>
        <charset val="0"/>
      </rPr>
      <t>88</t>
    </r>
    <r>
      <rPr>
        <sz val="10"/>
        <color rgb="FF000000"/>
        <rFont val="宋体"/>
        <charset val="0"/>
      </rPr>
      <t>人，补助标准：</t>
    </r>
    <r>
      <rPr>
        <sz val="10"/>
        <color rgb="FF000000"/>
        <rFont val="Times New Roman"/>
        <charset val="0"/>
      </rPr>
      <t>5000</t>
    </r>
    <r>
      <rPr>
        <sz val="10"/>
        <color rgb="FF000000"/>
        <rFont val="宋体"/>
        <charset val="0"/>
      </rPr>
      <t>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生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年，职业教育其他学校学生</t>
    </r>
    <r>
      <rPr>
        <sz val="10"/>
        <color rgb="FF000000"/>
        <rFont val="Times New Roman"/>
        <charset val="0"/>
      </rPr>
      <t>1150</t>
    </r>
    <r>
      <rPr>
        <sz val="10"/>
        <color rgb="FF000000"/>
        <rFont val="宋体"/>
        <charset val="0"/>
      </rPr>
      <t>人，补助标准：</t>
    </r>
    <r>
      <rPr>
        <sz val="10"/>
        <color rgb="FF000000"/>
        <rFont val="Times New Roman"/>
        <charset val="0"/>
      </rPr>
      <t>3000</t>
    </r>
    <r>
      <rPr>
        <sz val="10"/>
        <color rgb="FF000000"/>
        <rFont val="宋体"/>
        <charset val="0"/>
      </rPr>
      <t>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生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年。</t>
    </r>
    <r>
      <rPr>
        <sz val="10"/>
        <color rgb="FF000000"/>
        <rFont val="Times New Roman"/>
        <charset val="0"/>
      </rPr>
      <t xml:space="preserve"> 2.</t>
    </r>
    <r>
      <rPr>
        <sz val="10"/>
        <color rgb="FF000000"/>
        <rFont val="宋体"/>
        <charset val="0"/>
      </rPr>
      <t>秋季学期</t>
    </r>
    <r>
      <rPr>
        <sz val="10"/>
        <color rgb="FF000000"/>
        <rFont val="Times New Roman"/>
        <charset val="0"/>
      </rPr>
      <t>1488</t>
    </r>
    <r>
      <rPr>
        <sz val="10"/>
        <color rgb="FF000000"/>
        <rFont val="宋体"/>
        <charset val="0"/>
      </rPr>
      <t>人，预计发放资金：</t>
    </r>
    <r>
      <rPr>
        <sz val="10"/>
        <color rgb="FF000000"/>
        <rFont val="Times New Roman"/>
        <charset val="0"/>
      </rPr>
      <t>242</t>
    </r>
    <r>
      <rPr>
        <sz val="10"/>
        <color rgb="FF000000"/>
        <rFont val="宋体"/>
        <charset val="0"/>
      </rPr>
      <t>万元，其中参加职业教育东西协作学生</t>
    </r>
    <r>
      <rPr>
        <sz val="10"/>
        <color rgb="FF000000"/>
        <rFont val="Times New Roman"/>
        <charset val="0"/>
      </rPr>
      <t>188</t>
    </r>
    <r>
      <rPr>
        <sz val="10"/>
        <color rgb="FF000000"/>
        <rFont val="宋体"/>
        <charset val="0"/>
      </rPr>
      <t>人，补助标准：</t>
    </r>
    <r>
      <rPr>
        <sz val="10"/>
        <color rgb="FF000000"/>
        <rFont val="Times New Roman"/>
        <charset val="0"/>
      </rPr>
      <t>5000</t>
    </r>
    <r>
      <rPr>
        <sz val="10"/>
        <color rgb="FF000000"/>
        <rFont val="宋体"/>
        <charset val="0"/>
      </rPr>
      <t>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生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年，职业教育其他学校学生</t>
    </r>
    <r>
      <rPr>
        <sz val="10"/>
        <color rgb="FF000000"/>
        <rFont val="Times New Roman"/>
        <charset val="0"/>
      </rPr>
      <t>1300</t>
    </r>
    <r>
      <rPr>
        <sz val="10"/>
        <color rgb="FF000000"/>
        <rFont val="宋体"/>
        <charset val="0"/>
      </rPr>
      <t>人，补助标准：</t>
    </r>
    <r>
      <rPr>
        <sz val="10"/>
        <color rgb="FF000000"/>
        <rFont val="Times New Roman"/>
        <charset val="0"/>
      </rPr>
      <t>3000</t>
    </r>
    <r>
      <rPr>
        <sz val="10"/>
        <color rgb="FF000000"/>
        <rFont val="宋体"/>
        <charset val="0"/>
      </rPr>
      <t>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生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年。</t>
    </r>
    <r>
      <rPr>
        <sz val="10"/>
        <color rgb="FF000000"/>
        <rFont val="Times New Roman"/>
        <charset val="0"/>
      </rPr>
      <t xml:space="preserve">                                           </t>
    </r>
  </si>
  <si>
    <r>
      <rPr>
        <sz val="9"/>
        <color rgb="FF000000"/>
        <rFont val="Times New Roman"/>
        <charset val="0"/>
      </rPr>
      <t>1.</t>
    </r>
    <r>
      <rPr>
        <sz val="9"/>
        <color rgb="FF000000"/>
        <rFont val="宋体"/>
        <charset val="0"/>
      </rPr>
      <t>春季学期</t>
    </r>
    <r>
      <rPr>
        <sz val="9"/>
        <color rgb="FF000000"/>
        <rFont val="Times New Roman"/>
        <charset val="0"/>
      </rPr>
      <t>1238</t>
    </r>
    <r>
      <rPr>
        <sz val="9"/>
        <color rgb="FF000000"/>
        <rFont val="宋体"/>
        <charset val="0"/>
      </rPr>
      <t>人，预计发放资金：</t>
    </r>
    <r>
      <rPr>
        <sz val="9"/>
        <color rgb="FF000000"/>
        <rFont val="Times New Roman"/>
        <charset val="0"/>
      </rPr>
      <t>194.5</t>
    </r>
    <r>
      <rPr>
        <sz val="9"/>
        <color rgb="FF000000"/>
        <rFont val="宋体"/>
        <charset val="0"/>
      </rPr>
      <t>万元，其中职业教育东西协作学生</t>
    </r>
    <r>
      <rPr>
        <sz val="9"/>
        <color rgb="FF000000"/>
        <rFont val="Times New Roman"/>
        <charset val="0"/>
      </rPr>
      <t>88</t>
    </r>
    <r>
      <rPr>
        <sz val="9"/>
        <color rgb="FF000000"/>
        <rFont val="宋体"/>
        <charset val="0"/>
      </rPr>
      <t>人，补助标准：</t>
    </r>
    <r>
      <rPr>
        <sz val="9"/>
        <color rgb="FF000000"/>
        <rFont val="Times New Roman"/>
        <charset val="0"/>
      </rPr>
      <t>5000</t>
    </r>
    <r>
      <rPr>
        <sz val="9"/>
        <color rgb="FF000000"/>
        <rFont val="宋体"/>
        <charset val="0"/>
      </rPr>
      <t>元</t>
    </r>
    <r>
      <rPr>
        <sz val="9"/>
        <color rgb="FF000000"/>
        <rFont val="Times New Roman"/>
        <charset val="0"/>
      </rPr>
      <t>/</t>
    </r>
    <r>
      <rPr>
        <sz val="9"/>
        <color rgb="FF000000"/>
        <rFont val="宋体"/>
        <charset val="0"/>
      </rPr>
      <t>生</t>
    </r>
    <r>
      <rPr>
        <sz val="9"/>
        <color rgb="FF000000"/>
        <rFont val="Times New Roman"/>
        <charset val="0"/>
      </rPr>
      <t>/</t>
    </r>
    <r>
      <rPr>
        <sz val="9"/>
        <color rgb="FF000000"/>
        <rFont val="宋体"/>
        <charset val="0"/>
      </rPr>
      <t>年，职业教育其他学校学生</t>
    </r>
    <r>
      <rPr>
        <sz val="9"/>
        <color rgb="FF000000"/>
        <rFont val="Times New Roman"/>
        <charset val="0"/>
      </rPr>
      <t>1150</t>
    </r>
    <r>
      <rPr>
        <sz val="9"/>
        <color rgb="FF000000"/>
        <rFont val="宋体"/>
        <charset val="0"/>
      </rPr>
      <t>人，补助标准：</t>
    </r>
    <r>
      <rPr>
        <sz val="9"/>
        <color rgb="FF000000"/>
        <rFont val="Times New Roman"/>
        <charset val="0"/>
      </rPr>
      <t>3000</t>
    </r>
    <r>
      <rPr>
        <sz val="9"/>
        <color rgb="FF000000"/>
        <rFont val="宋体"/>
        <charset val="0"/>
      </rPr>
      <t>元</t>
    </r>
    <r>
      <rPr>
        <sz val="9"/>
        <color rgb="FF000000"/>
        <rFont val="Times New Roman"/>
        <charset val="0"/>
      </rPr>
      <t>/</t>
    </r>
    <r>
      <rPr>
        <sz val="9"/>
        <color rgb="FF000000"/>
        <rFont val="宋体"/>
        <charset val="0"/>
      </rPr>
      <t>生</t>
    </r>
    <r>
      <rPr>
        <sz val="9"/>
        <color rgb="FF000000"/>
        <rFont val="Times New Roman"/>
        <charset val="0"/>
      </rPr>
      <t>/</t>
    </r>
    <r>
      <rPr>
        <sz val="9"/>
        <color rgb="FF000000"/>
        <rFont val="宋体"/>
        <charset val="0"/>
      </rPr>
      <t>年。</t>
    </r>
    <r>
      <rPr>
        <sz val="9"/>
        <color rgb="FF000000"/>
        <rFont val="Times New Roman"/>
        <charset val="0"/>
      </rPr>
      <t xml:space="preserve"> 2.</t>
    </r>
    <r>
      <rPr>
        <sz val="9"/>
        <color rgb="FF000000"/>
        <rFont val="宋体"/>
        <charset val="0"/>
      </rPr>
      <t>秋季学期</t>
    </r>
    <r>
      <rPr>
        <sz val="9"/>
        <color rgb="FF000000"/>
        <rFont val="Times New Roman"/>
        <charset val="0"/>
      </rPr>
      <t>1488</t>
    </r>
    <r>
      <rPr>
        <sz val="9"/>
        <color rgb="FF000000"/>
        <rFont val="宋体"/>
        <charset val="0"/>
      </rPr>
      <t>人，预计发放资金：</t>
    </r>
    <r>
      <rPr>
        <sz val="9"/>
        <color rgb="FF000000"/>
        <rFont val="Times New Roman"/>
        <charset val="0"/>
      </rPr>
      <t>242</t>
    </r>
    <r>
      <rPr>
        <sz val="9"/>
        <color rgb="FF000000"/>
        <rFont val="宋体"/>
        <charset val="0"/>
      </rPr>
      <t>万元，其中参加职业教育东西协作学生</t>
    </r>
    <r>
      <rPr>
        <sz val="9"/>
        <color rgb="FF000000"/>
        <rFont val="Times New Roman"/>
        <charset val="0"/>
      </rPr>
      <t>188</t>
    </r>
    <r>
      <rPr>
        <sz val="9"/>
        <color rgb="FF000000"/>
        <rFont val="宋体"/>
        <charset val="0"/>
      </rPr>
      <t>人，补助标准：</t>
    </r>
    <r>
      <rPr>
        <sz val="9"/>
        <color rgb="FF000000"/>
        <rFont val="Times New Roman"/>
        <charset val="0"/>
      </rPr>
      <t>5000</t>
    </r>
    <r>
      <rPr>
        <sz val="9"/>
        <color rgb="FF000000"/>
        <rFont val="宋体"/>
        <charset val="0"/>
      </rPr>
      <t>元</t>
    </r>
    <r>
      <rPr>
        <sz val="9"/>
        <color rgb="FF000000"/>
        <rFont val="Times New Roman"/>
        <charset val="0"/>
      </rPr>
      <t>/</t>
    </r>
    <r>
      <rPr>
        <sz val="9"/>
        <color rgb="FF000000"/>
        <rFont val="宋体"/>
        <charset val="0"/>
      </rPr>
      <t>生</t>
    </r>
    <r>
      <rPr>
        <sz val="9"/>
        <color rgb="FF000000"/>
        <rFont val="Times New Roman"/>
        <charset val="0"/>
      </rPr>
      <t>/</t>
    </r>
    <r>
      <rPr>
        <sz val="9"/>
        <color rgb="FF000000"/>
        <rFont val="宋体"/>
        <charset val="0"/>
      </rPr>
      <t>年，职业教育其他学校学生</t>
    </r>
    <r>
      <rPr>
        <sz val="9"/>
        <color rgb="FF000000"/>
        <rFont val="Times New Roman"/>
        <charset val="0"/>
      </rPr>
      <t>1300</t>
    </r>
    <r>
      <rPr>
        <sz val="9"/>
        <color rgb="FF000000"/>
        <rFont val="宋体"/>
        <charset val="0"/>
      </rPr>
      <t>人，补助标准：</t>
    </r>
    <r>
      <rPr>
        <sz val="9"/>
        <color rgb="FF000000"/>
        <rFont val="Times New Roman"/>
        <charset val="0"/>
      </rPr>
      <t>3000</t>
    </r>
    <r>
      <rPr>
        <sz val="9"/>
        <color rgb="FF000000"/>
        <rFont val="宋体"/>
        <charset val="0"/>
      </rPr>
      <t>元</t>
    </r>
    <r>
      <rPr>
        <sz val="9"/>
        <color rgb="FF000000"/>
        <rFont val="Times New Roman"/>
        <charset val="0"/>
      </rPr>
      <t>/</t>
    </r>
    <r>
      <rPr>
        <sz val="9"/>
        <color rgb="FF000000"/>
        <rFont val="宋体"/>
        <charset val="0"/>
      </rPr>
      <t>生</t>
    </r>
    <r>
      <rPr>
        <sz val="9"/>
        <color rgb="FF000000"/>
        <rFont val="Times New Roman"/>
        <charset val="0"/>
      </rPr>
      <t>/</t>
    </r>
    <r>
      <rPr>
        <sz val="9"/>
        <color rgb="FF000000"/>
        <rFont val="宋体"/>
        <charset val="0"/>
      </rPr>
      <t>年</t>
    </r>
  </si>
  <si>
    <t>减轻建档立卡贫困家庭的经济负担，确实保障建档立卡贫困家庭学生完成职业教育。</t>
  </si>
  <si>
    <r>
      <rPr>
        <sz val="10"/>
        <color indexed="8"/>
        <rFont val="宋体"/>
        <charset val="134"/>
      </rPr>
      <t>县教育局</t>
    </r>
  </si>
  <si>
    <t>县扶贫办</t>
  </si>
  <si>
    <r>
      <rPr>
        <sz val="10"/>
        <color indexed="8"/>
        <rFont val="宋体"/>
        <charset val="134"/>
      </rPr>
      <t>东西协作</t>
    </r>
  </si>
  <si>
    <r>
      <rPr>
        <sz val="10"/>
        <color rgb="FF000000"/>
        <rFont val="Times New Roman"/>
        <charset val="0"/>
      </rPr>
      <t>2019</t>
    </r>
    <r>
      <rPr>
        <sz val="10"/>
        <color indexed="8"/>
        <rFont val="宋体"/>
        <charset val="134"/>
      </rPr>
      <t>年参加东西协作预计学生数：</t>
    </r>
    <r>
      <rPr>
        <sz val="10"/>
        <color indexed="8"/>
        <rFont val="Times New Roman"/>
        <charset val="0"/>
      </rPr>
      <t>188</t>
    </r>
    <r>
      <rPr>
        <sz val="10"/>
        <color indexed="8"/>
        <rFont val="宋体"/>
        <charset val="134"/>
      </rPr>
      <t>人，</t>
    </r>
    <r>
      <rPr>
        <sz val="10"/>
        <color indexed="8"/>
        <rFont val="Times New Roman"/>
        <charset val="0"/>
      </rPr>
      <t>1.</t>
    </r>
    <r>
      <rPr>
        <sz val="10"/>
        <color indexed="8"/>
        <rFont val="宋体"/>
        <charset val="134"/>
      </rPr>
      <t>交通费补助标准：</t>
    </r>
    <r>
      <rPr>
        <sz val="10"/>
        <color indexed="8"/>
        <rFont val="Times New Roman"/>
        <charset val="0"/>
      </rPr>
      <t>2400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生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年</t>
    </r>
    <r>
      <rPr>
        <sz val="10"/>
        <color indexed="8"/>
        <rFont val="Times New Roman"/>
        <charset val="0"/>
      </rPr>
      <t xml:space="preserve">   2.</t>
    </r>
    <r>
      <rPr>
        <sz val="10"/>
        <color indexed="8"/>
        <rFont val="宋体"/>
        <charset val="134"/>
      </rPr>
      <t>生活费补助标准：</t>
    </r>
    <r>
      <rPr>
        <sz val="10"/>
        <color indexed="8"/>
        <rFont val="Times New Roman"/>
        <charset val="0"/>
      </rPr>
      <t>6000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生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年</t>
    </r>
  </si>
  <si>
    <r>
      <rPr>
        <sz val="10"/>
        <color rgb="FF000000"/>
        <rFont val="Times New Roman"/>
        <charset val="0"/>
      </rPr>
      <t>1.</t>
    </r>
    <r>
      <rPr>
        <sz val="10"/>
        <color indexed="8"/>
        <rFont val="宋体"/>
        <charset val="134"/>
      </rPr>
      <t>交通费补助标准：</t>
    </r>
    <r>
      <rPr>
        <sz val="10"/>
        <color indexed="8"/>
        <rFont val="Times New Roman"/>
        <charset val="0"/>
      </rPr>
      <t>2400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生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年</t>
    </r>
    <r>
      <rPr>
        <sz val="10"/>
        <color indexed="8"/>
        <rFont val="Times New Roman"/>
        <charset val="0"/>
      </rPr>
      <t xml:space="preserve">   2.</t>
    </r>
    <r>
      <rPr>
        <sz val="10"/>
        <color indexed="8"/>
        <rFont val="宋体"/>
        <charset val="134"/>
      </rPr>
      <t>生活费补助标准：</t>
    </r>
    <r>
      <rPr>
        <sz val="10"/>
        <color indexed="8"/>
        <rFont val="Times New Roman"/>
        <charset val="0"/>
      </rPr>
      <t>6000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生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年</t>
    </r>
  </si>
  <si>
    <t>提高建档立卡贫困家庭学生接受职业教育的覆盖面，全面推动教育扶贫机制。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</si>
</sst>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);[Red]\(0.00\)"/>
    <numFmt numFmtId="179" formatCode="#,##0.00_ "/>
    <numFmt numFmtId="180" formatCode="0.00;[Red]0.00"/>
  </numFmts>
  <fonts count="52">
    <font>
      <sz val="11"/>
      <color theme="1"/>
      <name val="宋体"/>
      <charset val="134"/>
      <scheme val="minor"/>
    </font>
    <font>
      <sz val="10"/>
      <color indexed="8"/>
      <name val="Times New Roman"/>
      <charset val="0"/>
    </font>
    <font>
      <b/>
      <sz val="16"/>
      <color indexed="8"/>
      <name val="Times New Roman"/>
      <charset val="0"/>
    </font>
    <font>
      <sz val="12"/>
      <color indexed="8"/>
      <name val="Times New Roman"/>
      <charset val="0"/>
    </font>
    <font>
      <sz val="12"/>
      <color rgb="FF111111"/>
      <name val="Times New Roman"/>
      <charset val="0"/>
    </font>
    <font>
      <b/>
      <sz val="20"/>
      <color rgb="FF000000"/>
      <name val="方正小标宋简体"/>
      <charset val="134"/>
    </font>
    <font>
      <b/>
      <sz val="20"/>
      <color indexed="8"/>
      <name val="Times New Roman"/>
      <charset val="0"/>
    </font>
    <font>
      <b/>
      <sz val="20"/>
      <color rgb="FF111111"/>
      <name val="Times New Roman"/>
      <charset val="0"/>
    </font>
    <font>
      <sz val="10"/>
      <color rgb="FF111111"/>
      <name val="Times New Roman"/>
      <charset val="0"/>
    </font>
    <font>
      <b/>
      <sz val="10"/>
      <color indexed="8"/>
      <name val="Times New Roman"/>
      <charset val="0"/>
    </font>
    <font>
      <b/>
      <sz val="10"/>
      <color rgb="FF111111"/>
      <name val="方正仿宋_GBK"/>
      <charset val="134"/>
    </font>
    <font>
      <b/>
      <sz val="10"/>
      <color rgb="FF111111"/>
      <name val="Times New Roman"/>
      <charset val="0"/>
    </font>
    <font>
      <b/>
      <sz val="10"/>
      <color indexed="8"/>
      <name val="方正仿宋_GBK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name val="Times New Roman"/>
      <charset val="0"/>
    </font>
    <font>
      <sz val="10"/>
      <color rgb="FF000000"/>
      <name val="宋体"/>
      <charset val="134"/>
    </font>
    <font>
      <sz val="9"/>
      <name val="Times New Roman"/>
      <charset val="134"/>
    </font>
    <font>
      <sz val="10"/>
      <color rgb="FF000000"/>
      <name val="宋体"/>
      <charset val="0"/>
    </font>
    <font>
      <sz val="10"/>
      <color theme="1"/>
      <name val="Times New Roman"/>
      <charset val="0"/>
    </font>
    <font>
      <sz val="10"/>
      <color rgb="FF000000"/>
      <name val="Times New Roman"/>
      <charset val="0"/>
    </font>
    <font>
      <sz val="9"/>
      <color rgb="FF000000"/>
      <name val="Times New Roman"/>
      <charset val="0"/>
    </font>
    <font>
      <sz val="9"/>
      <color rgb="FF000000"/>
      <name val="宋体"/>
      <charset val="134"/>
    </font>
    <font>
      <b/>
      <sz val="10"/>
      <color rgb="FF000000"/>
      <name val="宋体"/>
      <charset val="0"/>
    </font>
    <font>
      <sz val="10"/>
      <name val="宋体"/>
      <charset val="0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Times New Roman"/>
      <charset val="0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6"/>
      <color indexed="8"/>
      <name val="黑体"/>
      <charset val="134"/>
    </font>
    <font>
      <sz val="10"/>
      <color indexed="8"/>
      <name val="方正仿宋_GBK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9"/>
      <color rgb="FF000000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0" fillId="17" borderId="14" applyNumberFormat="0" applyFon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1" fillId="19" borderId="16" applyNumberFormat="0" applyAlignment="0" applyProtection="0">
      <alignment vertical="center"/>
    </xf>
    <xf numFmtId="0" fontId="40" fillId="19" borderId="11" applyNumberFormat="0" applyAlignment="0" applyProtection="0">
      <alignment vertical="center"/>
    </xf>
    <xf numFmtId="0" fontId="44" fillId="24" borderId="17" applyNumberFormat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179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9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9" fontId="10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9" fontId="10" fillId="0" borderId="6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79" fontId="11" fillId="0" borderId="8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179" fontId="11" fillId="0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179" fontId="11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2" xfId="13" applyFont="1" applyFill="1" applyBorder="1" applyAlignment="1" applyProtection="1">
      <alignment horizontal="left" vertical="center" wrapText="1"/>
      <protection locked="0"/>
    </xf>
    <xf numFmtId="179" fontId="8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179" fontId="17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79" fontId="8" fillId="3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179" fontId="8" fillId="0" borderId="2" xfId="0" applyNumberFormat="1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left" vertical="center" wrapText="1"/>
    </xf>
    <xf numFmtId="176" fontId="19" fillId="0" borderId="2" xfId="0" applyNumberFormat="1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179" fontId="8" fillId="3" borderId="2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left" vertical="center" wrapText="1"/>
    </xf>
    <xf numFmtId="177" fontId="22" fillId="0" borderId="2" xfId="0" applyNumberFormat="1" applyFont="1" applyFill="1" applyBorder="1" applyAlignment="1">
      <alignment horizontal="left" vertical="center" wrapText="1"/>
    </xf>
    <xf numFmtId="177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left" vertical="center" wrapText="1"/>
    </xf>
    <xf numFmtId="180" fontId="19" fillId="0" borderId="2" xfId="0" applyNumberFormat="1" applyFont="1" applyFill="1" applyBorder="1" applyAlignment="1">
      <alignment horizontal="center" vertical="center" wrapText="1"/>
    </xf>
    <xf numFmtId="178" fontId="19" fillId="0" borderId="2" xfId="0" applyNumberFormat="1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177" fontId="19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  <xf numFmtId="14" fontId="1" fillId="0" borderId="0" xfId="0" applyNumberFormat="1" applyFont="1" applyFill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1" fillId="0" borderId="2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abSelected="1" workbookViewId="0">
      <selection activeCell="F8" sqref="F8"/>
    </sheetView>
  </sheetViews>
  <sheetFormatPr defaultColWidth="9" defaultRowHeight="14"/>
  <cols>
    <col min="1" max="1" width="5.10909090909091" style="2" customWidth="1"/>
    <col min="2" max="2" width="15.8909090909091" customWidth="1"/>
    <col min="4" max="4" width="24.2181818181818" customWidth="1"/>
    <col min="5" max="5" width="20.1090909090909" customWidth="1"/>
    <col min="6" max="6" width="10"/>
    <col min="16" max="16" width="12.5545454545455" customWidth="1"/>
    <col min="19" max="19" width="11.1090909090909" customWidth="1"/>
    <col min="21" max="21" width="9" style="3"/>
  </cols>
  <sheetData>
    <row r="1" ht="21" spans="1:20">
      <c r="A1" s="4" t="s">
        <v>0</v>
      </c>
      <c r="B1" s="5"/>
      <c r="C1" s="5"/>
      <c r="D1" s="6"/>
      <c r="E1" s="7"/>
      <c r="F1" s="8"/>
      <c r="G1" s="7"/>
      <c r="H1" s="7"/>
      <c r="I1" s="7"/>
      <c r="J1" s="7"/>
      <c r="K1" s="7"/>
      <c r="L1" s="7"/>
      <c r="M1" s="7"/>
      <c r="N1" s="7"/>
      <c r="O1" s="7"/>
      <c r="P1" s="6"/>
      <c r="Q1" s="7"/>
      <c r="R1" s="7"/>
      <c r="S1" s="7"/>
      <c r="T1" s="7"/>
    </row>
    <row r="2" ht="26.5" spans="1:20">
      <c r="A2" s="9" t="s">
        <v>1</v>
      </c>
      <c r="B2" s="10"/>
      <c r="C2" s="10"/>
      <c r="D2" s="10"/>
      <c r="E2" s="11"/>
      <c r="F2" s="12"/>
      <c r="G2" s="11"/>
      <c r="H2" s="11"/>
      <c r="I2" s="11"/>
      <c r="J2" s="11"/>
      <c r="K2" s="11"/>
      <c r="L2" s="11"/>
      <c r="M2" s="11"/>
      <c r="N2" s="11"/>
      <c r="O2" s="11"/>
      <c r="P2" s="10"/>
      <c r="Q2" s="11"/>
      <c r="R2" s="11"/>
      <c r="S2" s="11"/>
      <c r="T2" s="11"/>
    </row>
    <row r="3" spans="1:20">
      <c r="A3" s="13" t="s">
        <v>2</v>
      </c>
      <c r="B3" s="14"/>
      <c r="C3" s="15"/>
      <c r="D3" s="16"/>
      <c r="E3" s="1"/>
      <c r="F3" s="17"/>
      <c r="G3" s="18"/>
      <c r="H3" s="18"/>
      <c r="I3" s="18"/>
      <c r="J3" s="18"/>
      <c r="K3" s="18"/>
      <c r="L3" s="18"/>
      <c r="M3" s="18"/>
      <c r="N3" s="18"/>
      <c r="O3" s="18"/>
      <c r="P3" s="16"/>
      <c r="Q3" s="18"/>
      <c r="R3" s="18"/>
      <c r="S3" s="18"/>
      <c r="T3" s="73"/>
    </row>
    <row r="4" spans="1:20">
      <c r="A4" s="19" t="s">
        <v>3</v>
      </c>
      <c r="B4" s="19" t="s">
        <v>4</v>
      </c>
      <c r="C4" s="20" t="s">
        <v>5</v>
      </c>
      <c r="D4" s="19" t="s">
        <v>6</v>
      </c>
      <c r="E4" s="19" t="s">
        <v>7</v>
      </c>
      <c r="F4" s="21" t="s">
        <v>8</v>
      </c>
      <c r="G4" s="22"/>
      <c r="H4" s="22"/>
      <c r="I4" s="59"/>
      <c r="J4" s="19" t="s">
        <v>9</v>
      </c>
      <c r="K4" s="19"/>
      <c r="L4" s="19"/>
      <c r="M4" s="19"/>
      <c r="N4" s="19"/>
      <c r="O4" s="20" t="s">
        <v>10</v>
      </c>
      <c r="P4" s="20" t="s">
        <v>11</v>
      </c>
      <c r="Q4" s="19" t="s">
        <v>12</v>
      </c>
      <c r="R4" s="19" t="s">
        <v>13</v>
      </c>
      <c r="S4" s="74" t="s">
        <v>14</v>
      </c>
      <c r="T4" s="19" t="s">
        <v>15</v>
      </c>
    </row>
    <row r="5" spans="1:20">
      <c r="A5" s="19"/>
      <c r="B5" s="19"/>
      <c r="C5" s="23"/>
      <c r="D5" s="19"/>
      <c r="E5" s="19"/>
      <c r="F5" s="24" t="s">
        <v>16</v>
      </c>
      <c r="G5" s="20" t="s">
        <v>17</v>
      </c>
      <c r="H5" s="20" t="s">
        <v>18</v>
      </c>
      <c r="I5" s="20" t="s">
        <v>19</v>
      </c>
      <c r="J5" s="19" t="s">
        <v>20</v>
      </c>
      <c r="K5" s="19"/>
      <c r="L5" s="19" t="s">
        <v>21</v>
      </c>
      <c r="M5" s="19"/>
      <c r="N5" s="19"/>
      <c r="O5" s="23"/>
      <c r="P5" s="23"/>
      <c r="Q5" s="19"/>
      <c r="R5" s="19"/>
      <c r="S5" s="23"/>
      <c r="T5" s="19"/>
    </row>
    <row r="6" ht="26" spans="1:20">
      <c r="A6" s="19"/>
      <c r="B6" s="19"/>
      <c r="C6" s="25"/>
      <c r="D6" s="19"/>
      <c r="E6" s="19"/>
      <c r="F6" s="26"/>
      <c r="G6" s="25"/>
      <c r="H6" s="25"/>
      <c r="I6" s="25"/>
      <c r="J6" s="19" t="s">
        <v>22</v>
      </c>
      <c r="K6" s="19" t="s">
        <v>23</v>
      </c>
      <c r="L6" s="19" t="s">
        <v>24</v>
      </c>
      <c r="M6" s="19" t="s">
        <v>25</v>
      </c>
      <c r="N6" s="19" t="s">
        <v>23</v>
      </c>
      <c r="O6" s="25"/>
      <c r="P6" s="25"/>
      <c r="Q6" s="19"/>
      <c r="R6" s="19"/>
      <c r="S6" s="25"/>
      <c r="T6" s="19"/>
    </row>
    <row r="7" ht="30" customHeight="1" spans="1:20">
      <c r="A7" s="27"/>
      <c r="B7" s="19" t="s">
        <v>26</v>
      </c>
      <c r="C7" s="28"/>
      <c r="D7" s="29"/>
      <c r="E7" s="27"/>
      <c r="F7" s="30">
        <f>F8+F12+F24</f>
        <v>3933.41</v>
      </c>
      <c r="G7" s="19"/>
      <c r="H7" s="19"/>
      <c r="I7" s="19"/>
      <c r="J7" s="19">
        <f t="shared" ref="F7:N7" si="0">J8+J12+J24</f>
        <v>6</v>
      </c>
      <c r="K7" s="19">
        <f t="shared" si="0"/>
        <v>533.55</v>
      </c>
      <c r="L7" s="19">
        <f t="shared" si="0"/>
        <v>5257</v>
      </c>
      <c r="M7" s="19">
        <f t="shared" si="0"/>
        <v>12034</v>
      </c>
      <c r="N7" s="19">
        <f t="shared" si="0"/>
        <v>533.55</v>
      </c>
      <c r="O7" s="19"/>
      <c r="P7" s="28"/>
      <c r="Q7" s="27"/>
      <c r="R7" s="27"/>
      <c r="S7" s="27">
        <f>S8+S12+S24</f>
        <v>1740.17</v>
      </c>
      <c r="T7" s="27"/>
    </row>
    <row r="8" ht="27" customHeight="1" spans="1:20">
      <c r="A8" s="31"/>
      <c r="B8" s="32" t="s">
        <v>27</v>
      </c>
      <c r="C8" s="33"/>
      <c r="D8" s="33"/>
      <c r="E8" s="31"/>
      <c r="F8" s="34">
        <f>SUM(F9:F11)</f>
        <v>1466.09</v>
      </c>
      <c r="G8" s="34">
        <f t="shared" ref="G8:S8" si="1">SUM(G9:G11)</f>
        <v>0</v>
      </c>
      <c r="H8" s="34">
        <f t="shared" si="1"/>
        <v>0</v>
      </c>
      <c r="I8" s="34">
        <f t="shared" si="1"/>
        <v>0</v>
      </c>
      <c r="J8" s="34">
        <f t="shared" si="1"/>
        <v>0</v>
      </c>
      <c r="K8" s="34">
        <f t="shared" si="1"/>
        <v>0</v>
      </c>
      <c r="L8" s="34">
        <f t="shared" si="1"/>
        <v>0</v>
      </c>
      <c r="M8" s="34">
        <f t="shared" si="1"/>
        <v>0</v>
      </c>
      <c r="N8" s="34">
        <f t="shared" si="1"/>
        <v>0</v>
      </c>
      <c r="O8" s="34">
        <f t="shared" si="1"/>
        <v>0</v>
      </c>
      <c r="P8" s="34">
        <f t="shared" si="1"/>
        <v>0</v>
      </c>
      <c r="Q8" s="34">
        <f t="shared" si="1"/>
        <v>0</v>
      </c>
      <c r="R8" s="34">
        <f t="shared" si="1"/>
        <v>0</v>
      </c>
      <c r="S8" s="34">
        <f t="shared" si="1"/>
        <v>612.39</v>
      </c>
      <c r="T8" s="31"/>
    </row>
    <row r="9" ht="91" customHeight="1" spans="1:20">
      <c r="A9" s="27">
        <v>1</v>
      </c>
      <c r="B9" s="35" t="s">
        <v>28</v>
      </c>
      <c r="C9" s="36" t="s">
        <v>29</v>
      </c>
      <c r="D9" s="35" t="s">
        <v>30</v>
      </c>
      <c r="E9" s="27"/>
      <c r="F9" s="37">
        <v>190.09</v>
      </c>
      <c r="G9" s="27"/>
      <c r="H9" s="27"/>
      <c r="I9" s="27"/>
      <c r="J9" s="27"/>
      <c r="K9" s="27"/>
      <c r="L9" s="27"/>
      <c r="M9" s="27"/>
      <c r="N9" s="27"/>
      <c r="O9" s="27" t="s">
        <v>31</v>
      </c>
      <c r="P9" s="60" t="s">
        <v>32</v>
      </c>
      <c r="Q9" s="75" t="s">
        <v>33</v>
      </c>
      <c r="R9" s="75" t="s">
        <v>34</v>
      </c>
      <c r="S9" s="75">
        <v>190.09</v>
      </c>
      <c r="T9" s="27"/>
    </row>
    <row r="10" s="1" customFormat="1" ht="36" customHeight="1" spans="1:21">
      <c r="A10" s="27">
        <v>2</v>
      </c>
      <c r="B10" s="38" t="s">
        <v>35</v>
      </c>
      <c r="C10" s="38" t="s">
        <v>36</v>
      </c>
      <c r="D10" s="38" t="s">
        <v>37</v>
      </c>
      <c r="E10" s="27"/>
      <c r="F10" s="37">
        <v>1171</v>
      </c>
      <c r="G10" s="27"/>
      <c r="H10" s="27"/>
      <c r="I10" s="27"/>
      <c r="J10" s="27"/>
      <c r="K10" s="27"/>
      <c r="L10" s="27"/>
      <c r="M10" s="27"/>
      <c r="N10" s="27"/>
      <c r="O10" s="27" t="s">
        <v>31</v>
      </c>
      <c r="P10" s="38" t="s">
        <v>38</v>
      </c>
      <c r="Q10" s="43" t="s">
        <v>39</v>
      </c>
      <c r="R10" s="43" t="s">
        <v>40</v>
      </c>
      <c r="S10" s="27">
        <v>317.3</v>
      </c>
      <c r="T10" s="76"/>
      <c r="U10" s="77"/>
    </row>
    <row r="11" ht="78" spans="1:20">
      <c r="A11" s="27">
        <v>3</v>
      </c>
      <c r="B11" s="39" t="s">
        <v>41</v>
      </c>
      <c r="C11" s="40" t="s">
        <v>42</v>
      </c>
      <c r="D11" s="41" t="s">
        <v>43</v>
      </c>
      <c r="E11" s="27"/>
      <c r="F11" s="42">
        <v>105</v>
      </c>
      <c r="G11" s="27"/>
      <c r="H11" s="27"/>
      <c r="I11" s="27"/>
      <c r="J11" s="27"/>
      <c r="K11" s="27"/>
      <c r="L11" s="27"/>
      <c r="M11" s="27"/>
      <c r="N11" s="27"/>
      <c r="O11" s="27" t="s">
        <v>44</v>
      </c>
      <c r="P11" s="61" t="s">
        <v>32</v>
      </c>
      <c r="Q11" s="78" t="s">
        <v>45</v>
      </c>
      <c r="R11" s="79" t="s">
        <v>34</v>
      </c>
      <c r="S11" s="79">
        <v>105</v>
      </c>
      <c r="T11" s="27"/>
    </row>
    <row r="12" ht="40" customHeight="1" spans="1:20">
      <c r="A12" s="31"/>
      <c r="B12" s="33" t="s">
        <v>46</v>
      </c>
      <c r="C12" s="33"/>
      <c r="D12" s="33"/>
      <c r="E12" s="31"/>
      <c r="F12" s="34">
        <f t="shared" ref="F12:N12" si="2">SUM(F13:F23)</f>
        <v>1830.9</v>
      </c>
      <c r="G12" s="34">
        <f t="shared" si="2"/>
        <v>0</v>
      </c>
      <c r="H12" s="34">
        <f t="shared" si="2"/>
        <v>0</v>
      </c>
      <c r="I12" s="34">
        <f t="shared" si="2"/>
        <v>0</v>
      </c>
      <c r="J12" s="34">
        <f t="shared" si="2"/>
        <v>6</v>
      </c>
      <c r="K12" s="34">
        <f t="shared" si="2"/>
        <v>533.55</v>
      </c>
      <c r="L12" s="34">
        <f t="shared" si="2"/>
        <v>2293</v>
      </c>
      <c r="M12" s="34">
        <f t="shared" si="2"/>
        <v>9070</v>
      </c>
      <c r="N12" s="34">
        <f t="shared" si="2"/>
        <v>533.55</v>
      </c>
      <c r="O12" s="31"/>
      <c r="P12" s="33"/>
      <c r="Q12" s="31"/>
      <c r="R12" s="31"/>
      <c r="S12" s="31">
        <f>SUM(S13:S23)</f>
        <v>828.36</v>
      </c>
      <c r="T12" s="31"/>
    </row>
    <row r="13" ht="39" spans="1:20">
      <c r="A13" s="43">
        <v>1</v>
      </c>
      <c r="B13" s="44" t="s">
        <v>47</v>
      </c>
      <c r="C13" s="45" t="s">
        <v>48</v>
      </c>
      <c r="D13" s="44" t="s">
        <v>49</v>
      </c>
      <c r="E13" s="46"/>
      <c r="F13" s="37">
        <v>813.04</v>
      </c>
      <c r="G13" s="27"/>
      <c r="H13" s="27"/>
      <c r="I13" s="27"/>
      <c r="J13" s="27"/>
      <c r="K13" s="62"/>
      <c r="L13" s="63"/>
      <c r="M13" s="63"/>
      <c r="N13" s="27"/>
      <c r="O13" s="27" t="s">
        <v>50</v>
      </c>
      <c r="P13" s="64" t="s">
        <v>51</v>
      </c>
      <c r="Q13" s="27" t="s">
        <v>52</v>
      </c>
      <c r="R13" s="27" t="s">
        <v>53</v>
      </c>
      <c r="S13" s="27">
        <v>60.5</v>
      </c>
      <c r="T13" s="27"/>
    </row>
    <row r="14" ht="26" spans="1:20">
      <c r="A14" s="43">
        <v>2</v>
      </c>
      <c r="B14" s="29" t="s">
        <v>54</v>
      </c>
      <c r="C14" s="47" t="s">
        <v>55</v>
      </c>
      <c r="D14" s="29" t="s">
        <v>56</v>
      </c>
      <c r="E14" s="46" t="s">
        <v>57</v>
      </c>
      <c r="F14" s="48">
        <v>5</v>
      </c>
      <c r="G14" s="27"/>
      <c r="H14" s="27"/>
      <c r="I14" s="27"/>
      <c r="J14" s="27"/>
      <c r="K14" s="65"/>
      <c r="L14" s="43">
        <v>30</v>
      </c>
      <c r="M14" s="43">
        <v>120</v>
      </c>
      <c r="N14" s="27"/>
      <c r="O14" s="27" t="s">
        <v>58</v>
      </c>
      <c r="P14" s="47" t="s">
        <v>59</v>
      </c>
      <c r="Q14" s="80" t="s">
        <v>60</v>
      </c>
      <c r="R14" s="81" t="s">
        <v>61</v>
      </c>
      <c r="S14" s="81">
        <v>5</v>
      </c>
      <c r="T14" s="27"/>
    </row>
    <row r="15" ht="39" spans="1:20">
      <c r="A15" s="43">
        <v>3</v>
      </c>
      <c r="B15" s="49" t="s">
        <v>62</v>
      </c>
      <c r="C15" s="47"/>
      <c r="D15" s="47" t="s">
        <v>63</v>
      </c>
      <c r="E15" s="46"/>
      <c r="F15" s="37">
        <v>50</v>
      </c>
      <c r="G15" s="27"/>
      <c r="H15" s="27"/>
      <c r="I15" s="27"/>
      <c r="J15" s="43"/>
      <c r="K15" s="66"/>
      <c r="L15" s="43">
        <v>137</v>
      </c>
      <c r="M15" s="43">
        <v>561</v>
      </c>
      <c r="N15" s="27"/>
      <c r="O15" s="27" t="s">
        <v>64</v>
      </c>
      <c r="P15" s="47" t="s">
        <v>65</v>
      </c>
      <c r="Q15" s="80" t="s">
        <v>60</v>
      </c>
      <c r="R15" s="81" t="s">
        <v>61</v>
      </c>
      <c r="S15" s="81">
        <v>50</v>
      </c>
      <c r="T15" s="27"/>
    </row>
    <row r="16" ht="78" customHeight="1" spans="1:20">
      <c r="A16" s="43">
        <v>4</v>
      </c>
      <c r="B16" s="29" t="s">
        <v>66</v>
      </c>
      <c r="C16" s="47" t="s">
        <v>67</v>
      </c>
      <c r="D16" s="38" t="s">
        <v>68</v>
      </c>
      <c r="E16" s="46" t="s">
        <v>69</v>
      </c>
      <c r="F16" s="50">
        <v>300</v>
      </c>
      <c r="G16" s="27"/>
      <c r="H16" s="27"/>
      <c r="I16" s="27"/>
      <c r="J16" s="27"/>
      <c r="K16" s="62"/>
      <c r="L16" s="43">
        <v>60</v>
      </c>
      <c r="M16" s="43">
        <v>240</v>
      </c>
      <c r="N16" s="27"/>
      <c r="O16" s="27" t="s">
        <v>58</v>
      </c>
      <c r="P16" s="38" t="s">
        <v>70</v>
      </c>
      <c r="Q16" s="27" t="s">
        <v>60</v>
      </c>
      <c r="R16" s="81" t="s">
        <v>61</v>
      </c>
      <c r="S16" s="81">
        <v>300</v>
      </c>
      <c r="T16" s="27"/>
    </row>
    <row r="17" ht="69" customHeight="1" spans="1:20">
      <c r="A17" s="43">
        <v>5</v>
      </c>
      <c r="B17" s="29" t="s">
        <v>71</v>
      </c>
      <c r="C17" s="47" t="s">
        <v>67</v>
      </c>
      <c r="D17" s="29" t="s">
        <v>72</v>
      </c>
      <c r="E17" s="51" t="s">
        <v>73</v>
      </c>
      <c r="F17" s="48">
        <v>114.31</v>
      </c>
      <c r="G17" s="27"/>
      <c r="H17" s="27"/>
      <c r="I17" s="27"/>
      <c r="J17" s="27"/>
      <c r="K17" s="62"/>
      <c r="L17" s="43"/>
      <c r="M17" s="43"/>
      <c r="N17" s="27"/>
      <c r="O17" s="27" t="s">
        <v>58</v>
      </c>
      <c r="P17" s="47" t="s">
        <v>74</v>
      </c>
      <c r="Q17" s="27" t="s">
        <v>60</v>
      </c>
      <c r="R17" s="81" t="s">
        <v>61</v>
      </c>
      <c r="S17" s="81">
        <v>114.31</v>
      </c>
      <c r="T17" s="27"/>
    </row>
    <row r="18" ht="43" customHeight="1" spans="1:20">
      <c r="A18" s="43">
        <v>6</v>
      </c>
      <c r="B18" s="29" t="s">
        <v>75</v>
      </c>
      <c r="C18" s="47" t="s">
        <v>67</v>
      </c>
      <c r="D18" s="29" t="s">
        <v>76</v>
      </c>
      <c r="E18" s="46"/>
      <c r="F18" s="48">
        <v>15</v>
      </c>
      <c r="G18" s="27"/>
      <c r="H18" s="27"/>
      <c r="I18" s="27"/>
      <c r="J18" s="43"/>
      <c r="K18" s="67"/>
      <c r="L18" s="43">
        <v>60</v>
      </c>
      <c r="M18" s="43">
        <v>240</v>
      </c>
      <c r="N18" s="27"/>
      <c r="O18" s="27" t="s">
        <v>58</v>
      </c>
      <c r="P18" s="47" t="s">
        <v>59</v>
      </c>
      <c r="Q18" s="27" t="s">
        <v>60</v>
      </c>
      <c r="R18" s="81" t="s">
        <v>61</v>
      </c>
      <c r="S18" s="81">
        <v>15</v>
      </c>
      <c r="T18" s="27"/>
    </row>
    <row r="19" ht="54" customHeight="1" spans="1:20">
      <c r="A19" s="43">
        <v>7</v>
      </c>
      <c r="B19" s="45" t="s">
        <v>77</v>
      </c>
      <c r="C19" s="45" t="s">
        <v>78</v>
      </c>
      <c r="D19" s="52" t="s">
        <v>79</v>
      </c>
      <c r="E19" s="27"/>
      <c r="F19" s="37">
        <v>18</v>
      </c>
      <c r="G19" s="27"/>
      <c r="H19" s="27"/>
      <c r="I19" s="27"/>
      <c r="J19" s="27">
        <v>1</v>
      </c>
      <c r="K19" s="62">
        <v>18</v>
      </c>
      <c r="L19" s="63">
        <v>29</v>
      </c>
      <c r="M19" s="63">
        <v>116</v>
      </c>
      <c r="N19" s="27">
        <v>18</v>
      </c>
      <c r="O19" s="27" t="s">
        <v>50</v>
      </c>
      <c r="P19" s="45" t="s">
        <v>80</v>
      </c>
      <c r="Q19" s="75" t="s">
        <v>33</v>
      </c>
      <c r="R19" s="82" t="s">
        <v>81</v>
      </c>
      <c r="S19" s="82">
        <v>18</v>
      </c>
      <c r="T19" s="27"/>
    </row>
    <row r="20" ht="63" customHeight="1" spans="1:20">
      <c r="A20" s="43">
        <v>8</v>
      </c>
      <c r="B20" s="45" t="s">
        <v>82</v>
      </c>
      <c r="C20" s="45" t="s">
        <v>83</v>
      </c>
      <c r="D20" s="45" t="s">
        <v>84</v>
      </c>
      <c r="E20" s="46" t="s">
        <v>85</v>
      </c>
      <c r="F20" s="37">
        <v>15.55</v>
      </c>
      <c r="G20" s="27"/>
      <c r="H20" s="27"/>
      <c r="I20" s="27"/>
      <c r="J20" s="27">
        <v>4</v>
      </c>
      <c r="K20" s="27">
        <v>15.55</v>
      </c>
      <c r="L20" s="27">
        <v>47</v>
      </c>
      <c r="M20" s="27">
        <v>188</v>
      </c>
      <c r="N20" s="27">
        <v>15.55</v>
      </c>
      <c r="O20" s="27" t="s">
        <v>50</v>
      </c>
      <c r="P20" s="44" t="s">
        <v>86</v>
      </c>
      <c r="Q20" s="75" t="s">
        <v>33</v>
      </c>
      <c r="R20" s="82" t="s">
        <v>81</v>
      </c>
      <c r="S20" s="82">
        <v>15.55</v>
      </c>
      <c r="T20" s="27"/>
    </row>
    <row r="21" ht="52" spans="1:20">
      <c r="A21" s="43">
        <v>9</v>
      </c>
      <c r="B21" s="53" t="s">
        <v>87</v>
      </c>
      <c r="C21" s="44" t="s">
        <v>88</v>
      </c>
      <c r="D21" s="44" t="s">
        <v>89</v>
      </c>
      <c r="E21" s="46" t="s">
        <v>90</v>
      </c>
      <c r="F21" s="37">
        <v>100</v>
      </c>
      <c r="G21" s="27"/>
      <c r="H21" s="27"/>
      <c r="I21" s="27"/>
      <c r="J21" s="27">
        <v>1</v>
      </c>
      <c r="K21" s="62">
        <v>100</v>
      </c>
      <c r="L21" s="63">
        <v>130</v>
      </c>
      <c r="M21" s="63">
        <v>405</v>
      </c>
      <c r="N21" s="27">
        <v>100</v>
      </c>
      <c r="O21" s="27" t="s">
        <v>50</v>
      </c>
      <c r="P21" s="68" t="s">
        <v>74</v>
      </c>
      <c r="Q21" s="78" t="s">
        <v>91</v>
      </c>
      <c r="R21" s="80" t="s">
        <v>81</v>
      </c>
      <c r="S21" s="80">
        <v>100</v>
      </c>
      <c r="T21" s="27"/>
    </row>
    <row r="22" ht="26" spans="1:20">
      <c r="A22" s="43">
        <v>10</v>
      </c>
      <c r="B22" s="49" t="s">
        <v>92</v>
      </c>
      <c r="C22" s="45" t="s">
        <v>48</v>
      </c>
      <c r="D22" s="44" t="s">
        <v>93</v>
      </c>
      <c r="E22" s="46" t="s">
        <v>94</v>
      </c>
      <c r="F22" s="37">
        <v>90</v>
      </c>
      <c r="G22" s="27"/>
      <c r="H22" s="27"/>
      <c r="I22" s="27"/>
      <c r="J22" s="27"/>
      <c r="K22" s="27">
        <v>90</v>
      </c>
      <c r="L22" s="27">
        <v>900</v>
      </c>
      <c r="M22" s="27">
        <v>3600</v>
      </c>
      <c r="N22" s="27">
        <v>90</v>
      </c>
      <c r="O22" s="27" t="s">
        <v>50</v>
      </c>
      <c r="P22" s="69" t="s">
        <v>95</v>
      </c>
      <c r="Q22" s="80" t="s">
        <v>81</v>
      </c>
      <c r="R22" s="83" t="s">
        <v>61</v>
      </c>
      <c r="S22" s="83">
        <v>90</v>
      </c>
      <c r="T22" s="27"/>
    </row>
    <row r="23" ht="26" spans="1:20">
      <c r="A23" s="43">
        <v>11</v>
      </c>
      <c r="B23" s="49" t="s">
        <v>96</v>
      </c>
      <c r="C23" s="45" t="s">
        <v>48</v>
      </c>
      <c r="D23" s="44" t="s">
        <v>97</v>
      </c>
      <c r="E23" s="46" t="s">
        <v>98</v>
      </c>
      <c r="F23" s="37">
        <v>310</v>
      </c>
      <c r="G23" s="27"/>
      <c r="H23" s="27"/>
      <c r="I23" s="27"/>
      <c r="J23" s="27"/>
      <c r="K23" s="27">
        <v>310</v>
      </c>
      <c r="L23" s="27">
        <v>900</v>
      </c>
      <c r="M23" s="27">
        <v>3600</v>
      </c>
      <c r="N23" s="27">
        <v>310</v>
      </c>
      <c r="O23" s="27" t="s">
        <v>50</v>
      </c>
      <c r="P23" s="69" t="s">
        <v>95</v>
      </c>
      <c r="Q23" s="80" t="s">
        <v>81</v>
      </c>
      <c r="R23" s="83" t="s">
        <v>61</v>
      </c>
      <c r="S23" s="83">
        <v>60</v>
      </c>
      <c r="T23" s="27"/>
    </row>
    <row r="24" ht="69" customHeight="1" spans="1:20">
      <c r="A24" s="31"/>
      <c r="B24" s="33" t="s">
        <v>99</v>
      </c>
      <c r="C24" s="33"/>
      <c r="D24" s="33"/>
      <c r="E24" s="31"/>
      <c r="F24" s="34">
        <f t="shared" ref="F24:N24" si="3">F25+F26</f>
        <v>636.42</v>
      </c>
      <c r="G24" s="34">
        <f t="shared" si="3"/>
        <v>0</v>
      </c>
      <c r="H24" s="34">
        <f t="shared" si="3"/>
        <v>0</v>
      </c>
      <c r="I24" s="34">
        <f t="shared" si="3"/>
        <v>0</v>
      </c>
      <c r="J24" s="34">
        <f t="shared" si="3"/>
        <v>0</v>
      </c>
      <c r="K24" s="34">
        <f t="shared" si="3"/>
        <v>0</v>
      </c>
      <c r="L24" s="34">
        <f t="shared" si="3"/>
        <v>2964</v>
      </c>
      <c r="M24" s="34">
        <f t="shared" si="3"/>
        <v>2964</v>
      </c>
      <c r="N24" s="34">
        <f t="shared" si="3"/>
        <v>0</v>
      </c>
      <c r="O24" s="31"/>
      <c r="P24" s="33"/>
      <c r="Q24" s="31"/>
      <c r="R24" s="31"/>
      <c r="S24" s="31">
        <f>S25+S26</f>
        <v>299.42</v>
      </c>
      <c r="T24" s="31"/>
    </row>
    <row r="25" ht="209" customHeight="1" spans="1:20">
      <c r="A25" s="27">
        <v>1</v>
      </c>
      <c r="B25" s="54" t="s">
        <v>100</v>
      </c>
      <c r="C25" s="55" t="s">
        <v>101</v>
      </c>
      <c r="D25" s="56" t="s">
        <v>102</v>
      </c>
      <c r="E25" s="57" t="s">
        <v>103</v>
      </c>
      <c r="F25" s="58">
        <v>436.5</v>
      </c>
      <c r="G25" s="27"/>
      <c r="H25" s="27"/>
      <c r="I25" s="27"/>
      <c r="J25" s="70"/>
      <c r="K25" s="27"/>
      <c r="L25" s="71">
        <v>2726</v>
      </c>
      <c r="M25" s="71">
        <v>2726</v>
      </c>
      <c r="N25" s="27"/>
      <c r="O25" s="27" t="s">
        <v>50</v>
      </c>
      <c r="P25" s="72" t="s">
        <v>104</v>
      </c>
      <c r="Q25" s="27" t="s">
        <v>105</v>
      </c>
      <c r="R25" s="81" t="s">
        <v>106</v>
      </c>
      <c r="S25" s="81">
        <v>199.5</v>
      </c>
      <c r="T25" s="27"/>
    </row>
    <row r="26" ht="78" spans="1:20">
      <c r="A26" s="27">
        <v>2</v>
      </c>
      <c r="B26" s="54" t="s">
        <v>107</v>
      </c>
      <c r="C26" s="55" t="s">
        <v>101</v>
      </c>
      <c r="D26" s="56" t="s">
        <v>108</v>
      </c>
      <c r="E26" s="51" t="s">
        <v>109</v>
      </c>
      <c r="F26" s="58">
        <v>199.92</v>
      </c>
      <c r="G26" s="27"/>
      <c r="H26" s="27"/>
      <c r="I26" s="27"/>
      <c r="J26" s="70"/>
      <c r="K26" s="27"/>
      <c r="L26" s="71">
        <v>238</v>
      </c>
      <c r="M26" s="71">
        <v>238</v>
      </c>
      <c r="N26" s="27"/>
      <c r="O26" s="27" t="s">
        <v>50</v>
      </c>
      <c r="P26" s="72" t="s">
        <v>110</v>
      </c>
      <c r="Q26" s="27" t="s">
        <v>105</v>
      </c>
      <c r="R26" s="81" t="s">
        <v>106</v>
      </c>
      <c r="S26" s="81">
        <v>99.92</v>
      </c>
      <c r="T26" s="27"/>
    </row>
  </sheetData>
  <mergeCells count="23">
    <mergeCell ref="A1:B1"/>
    <mergeCell ref="A2:T2"/>
    <mergeCell ref="A3:B3"/>
    <mergeCell ref="J3:K3"/>
    <mergeCell ref="F4:I4"/>
    <mergeCell ref="J4:N4"/>
    <mergeCell ref="J5:K5"/>
    <mergeCell ref="L5:M5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O4:O6"/>
    <mergeCell ref="P4:P6"/>
    <mergeCell ref="Q4:Q6"/>
    <mergeCell ref="R4:R6"/>
    <mergeCell ref="S4:S6"/>
    <mergeCell ref="T4:T6"/>
  </mergeCells>
  <conditionalFormatting sqref="B19:B20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8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第二批拟定项目表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小光</cp:lastModifiedBy>
  <dcterms:created xsi:type="dcterms:W3CDTF">2019-07-01T03:04:00Z</dcterms:created>
  <dcterms:modified xsi:type="dcterms:W3CDTF">2023-04-03T07:45:23Z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