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2" sheetId="1" r:id="rId1"/>
  </sheets>
  <definedNames>
    <definedName name="_xlnm._FilterDatabase" localSheetId="0" hidden="1">Sheet2!$A$6:$S$17</definedName>
  </definedNames>
  <calcPr calcId="144525"/>
</workbook>
</file>

<file path=xl/sharedStrings.xml><?xml version="1.0" encoding="utf-8"?>
<sst xmlns="http://schemas.openxmlformats.org/spreadsheetml/2006/main" count="81">
  <si>
    <r>
      <rPr>
        <b/>
        <sz val="16"/>
        <color rgb="FF000000"/>
        <rFont val="黑体"/>
        <charset val="0"/>
      </rPr>
      <t>附件</t>
    </r>
    <r>
      <rPr>
        <b/>
        <sz val="16"/>
        <color rgb="FF000000"/>
        <rFont val="Times New Roman"/>
        <charset val="0"/>
      </rPr>
      <t>2</t>
    </r>
  </si>
  <si>
    <r>
      <rPr>
        <b/>
        <u/>
        <sz val="20"/>
        <color rgb="FF000000"/>
        <rFont val="Times New Roman"/>
        <charset val="134"/>
      </rPr>
      <t xml:space="preserve"> </t>
    </r>
    <r>
      <rPr>
        <b/>
        <u/>
        <sz val="20"/>
        <color rgb="FF000000"/>
        <rFont val="宋体"/>
        <charset val="134"/>
      </rPr>
      <t>盈江</t>
    </r>
    <r>
      <rPr>
        <b/>
        <sz val="20"/>
        <color rgb="FF000000"/>
        <rFont val="方正小标宋简体"/>
        <charset val="134"/>
      </rPr>
      <t>县统筹整合财政涉农资金安排第四批脱贫攻坚项目明细表</t>
    </r>
  </si>
  <si>
    <r>
      <rPr>
        <sz val="10"/>
        <color indexed="8"/>
        <rFont val="方正仿宋_GBK"/>
        <charset val="134"/>
      </rPr>
      <t>填报单位：</t>
    </r>
  </si>
  <si>
    <r>
      <rPr>
        <b/>
        <sz val="10"/>
        <color indexed="8"/>
        <rFont val="方正仿宋_GBK"/>
        <charset val="134"/>
      </rPr>
      <t>序号</t>
    </r>
  </si>
  <si>
    <r>
      <rPr>
        <b/>
        <sz val="10"/>
        <color indexed="8"/>
        <rFont val="方正仿宋_GBK"/>
        <charset val="134"/>
      </rPr>
      <t>项目类别</t>
    </r>
    <r>
      <rPr>
        <b/>
        <sz val="10"/>
        <color indexed="8"/>
        <rFont val="Times New Roman"/>
        <charset val="0"/>
      </rPr>
      <t xml:space="preserve">
</t>
    </r>
    <r>
      <rPr>
        <b/>
        <sz val="10"/>
        <color indexed="8"/>
        <rFont val="方正仿宋_GBK"/>
        <charset val="134"/>
      </rPr>
      <t>和名称</t>
    </r>
  </si>
  <si>
    <r>
      <rPr>
        <b/>
        <sz val="10"/>
        <color indexed="8"/>
        <rFont val="方正仿宋_GBK"/>
        <charset val="134"/>
      </rPr>
      <t>项目建设地点</t>
    </r>
  </si>
  <si>
    <r>
      <rPr>
        <b/>
        <sz val="10"/>
        <color indexed="8"/>
        <rFont val="方正仿宋_GBK"/>
        <charset val="134"/>
      </rPr>
      <t>项目建设内容</t>
    </r>
  </si>
  <si>
    <r>
      <rPr>
        <b/>
        <sz val="10"/>
        <color indexed="8"/>
        <rFont val="方正仿宋_GBK"/>
        <charset val="134"/>
      </rPr>
      <t>补助标准（有补助标准的填列，没有不填）</t>
    </r>
  </si>
  <si>
    <t>计划总投资（万元）</t>
  </si>
  <si>
    <r>
      <rPr>
        <b/>
        <sz val="10"/>
        <color indexed="8"/>
        <rFont val="方正仿宋_GBK"/>
        <charset val="134"/>
      </rPr>
      <t>其中整合财政涉农资金直接用于扶贫对象</t>
    </r>
  </si>
  <si>
    <r>
      <rPr>
        <b/>
        <sz val="10"/>
        <color indexed="8"/>
        <rFont val="方正仿宋_GBK"/>
        <charset val="134"/>
      </rPr>
      <t>项目建设起止时间</t>
    </r>
    <r>
      <rPr>
        <b/>
        <sz val="10"/>
        <color indexed="8"/>
        <rFont val="Times New Roman"/>
        <charset val="0"/>
      </rPr>
      <t>(</t>
    </r>
    <r>
      <rPr>
        <b/>
        <sz val="10"/>
        <color indexed="8"/>
        <rFont val="方正仿宋_GBK"/>
        <charset val="134"/>
      </rPr>
      <t>起止时间不能只有开始没有结束</t>
    </r>
    <r>
      <rPr>
        <b/>
        <sz val="10"/>
        <color indexed="8"/>
        <rFont val="Times New Roman"/>
        <charset val="0"/>
      </rPr>
      <t>)</t>
    </r>
  </si>
  <si>
    <r>
      <rPr>
        <b/>
        <sz val="10"/>
        <color indexed="8"/>
        <rFont val="方正仿宋_GBK"/>
        <charset val="134"/>
      </rPr>
      <t>绩效目标</t>
    </r>
    <r>
      <rPr>
        <b/>
        <sz val="10"/>
        <color indexed="8"/>
        <rFont val="Times New Roman"/>
        <charset val="0"/>
      </rPr>
      <t>(</t>
    </r>
    <r>
      <rPr>
        <b/>
        <sz val="10"/>
        <color indexed="8"/>
        <rFont val="方正仿宋_GBK"/>
        <charset val="134"/>
      </rPr>
      <t>核心指标）</t>
    </r>
  </si>
  <si>
    <r>
      <rPr>
        <b/>
        <sz val="10"/>
        <color indexed="8"/>
        <rFont val="方正仿宋_GBK"/>
        <charset val="134"/>
      </rPr>
      <t>项目实施部门</t>
    </r>
  </si>
  <si>
    <r>
      <rPr>
        <b/>
        <sz val="10"/>
        <color indexed="8"/>
        <rFont val="方正仿宋_GBK"/>
        <charset val="134"/>
      </rPr>
      <t>行业主管部门</t>
    </r>
  </si>
  <si>
    <t>此次安排整合资金</t>
  </si>
  <si>
    <t>整合财政涉农资金投入情况（万元）</t>
  </si>
  <si>
    <r>
      <rPr>
        <b/>
        <sz val="10"/>
        <color indexed="8"/>
        <rFont val="方正仿宋_GBK"/>
        <charset val="134"/>
      </rPr>
      <t>金融资金投入</t>
    </r>
  </si>
  <si>
    <r>
      <rPr>
        <b/>
        <sz val="10"/>
        <color indexed="8"/>
        <rFont val="方正仿宋_GBK"/>
        <charset val="134"/>
      </rPr>
      <t>社会资金投入</t>
    </r>
  </si>
  <si>
    <r>
      <rPr>
        <b/>
        <sz val="10"/>
        <color indexed="8"/>
        <rFont val="方正仿宋_GBK"/>
        <charset val="134"/>
      </rPr>
      <t>农户自筹</t>
    </r>
  </si>
  <si>
    <r>
      <rPr>
        <b/>
        <sz val="10"/>
        <color indexed="8"/>
        <rFont val="方正仿宋_GBK"/>
        <charset val="134"/>
      </rPr>
      <t>贫困村</t>
    </r>
  </si>
  <si>
    <r>
      <rPr>
        <b/>
        <sz val="10"/>
        <color indexed="8"/>
        <rFont val="方正仿宋_GBK"/>
        <charset val="134"/>
      </rPr>
      <t>贫困人口</t>
    </r>
  </si>
  <si>
    <r>
      <rPr>
        <b/>
        <sz val="10"/>
        <color indexed="8"/>
        <rFont val="方正仿宋_GBK"/>
        <charset val="134"/>
      </rPr>
      <t>个数</t>
    </r>
  </si>
  <si>
    <r>
      <rPr>
        <b/>
        <sz val="10"/>
        <color indexed="8"/>
        <rFont val="方正仿宋_GBK"/>
        <charset val="134"/>
      </rPr>
      <t>金额</t>
    </r>
    <r>
      <rPr>
        <b/>
        <sz val="10"/>
        <color indexed="8"/>
        <rFont val="Times New Roman"/>
        <charset val="0"/>
      </rPr>
      <t xml:space="preserve">
</t>
    </r>
    <r>
      <rPr>
        <b/>
        <sz val="10"/>
        <color indexed="8"/>
        <rFont val="方正仿宋_GBK"/>
        <charset val="134"/>
      </rPr>
      <t>（万元）</t>
    </r>
  </si>
  <si>
    <r>
      <rPr>
        <b/>
        <sz val="10"/>
        <color indexed="8"/>
        <rFont val="方正仿宋_GBK"/>
        <charset val="134"/>
      </rPr>
      <t>户数</t>
    </r>
  </si>
  <si>
    <r>
      <rPr>
        <b/>
        <sz val="10"/>
        <color indexed="8"/>
        <rFont val="方正仿宋_GBK"/>
        <charset val="134"/>
      </rPr>
      <t>人数</t>
    </r>
  </si>
  <si>
    <r>
      <rPr>
        <b/>
        <sz val="10"/>
        <color indexed="8"/>
        <rFont val="方正仿宋_GBK"/>
        <charset val="134"/>
      </rPr>
      <t>合计</t>
    </r>
  </si>
  <si>
    <t>一、基础设施</t>
  </si>
  <si>
    <r>
      <rPr>
        <sz val="10"/>
        <color indexed="8"/>
        <rFont val="宋体"/>
        <charset val="134"/>
      </rPr>
      <t>盈江县散朋一组公路</t>
    </r>
  </si>
  <si>
    <r>
      <rPr>
        <sz val="10"/>
        <color indexed="8"/>
        <rFont val="宋体"/>
        <charset val="134"/>
      </rPr>
      <t>铜壁关和平村</t>
    </r>
  </si>
  <si>
    <r>
      <rPr>
        <sz val="10"/>
        <color indexed="8"/>
        <rFont val="宋体"/>
        <charset val="134"/>
      </rPr>
      <t>四级公路</t>
    </r>
    <r>
      <rPr>
        <sz val="10"/>
        <color indexed="8"/>
        <rFont val="Times New Roman"/>
        <charset val="0"/>
      </rPr>
      <t>,</t>
    </r>
    <r>
      <rPr>
        <sz val="10"/>
        <color indexed="8"/>
        <rFont val="宋体"/>
        <charset val="134"/>
      </rPr>
      <t>水泥混凝土预制块路面或水泥混凝土路面上级补助资金</t>
    </r>
    <r>
      <rPr>
        <sz val="10"/>
        <color indexed="8"/>
        <rFont val="Times New Roman"/>
        <charset val="0"/>
      </rPr>
      <t>35</t>
    </r>
    <r>
      <rPr>
        <sz val="10"/>
        <color indexed="8"/>
        <rFont val="宋体"/>
        <charset val="134"/>
      </rPr>
      <t>万元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134"/>
      </rPr>
      <t>公里，其他资金为地方自筹资金</t>
    </r>
  </si>
  <si>
    <t>2019.1-2019.12</t>
  </si>
  <si>
    <r>
      <rPr>
        <sz val="10"/>
        <color indexed="8"/>
        <rFont val="宋体"/>
        <charset val="134"/>
      </rPr>
      <t>解决群众道路晴通雨阻出行难问题</t>
    </r>
  </si>
  <si>
    <r>
      <rPr>
        <sz val="10"/>
        <color indexed="8"/>
        <rFont val="宋体"/>
        <charset val="134"/>
      </rPr>
      <t>县交通局</t>
    </r>
  </si>
  <si>
    <r>
      <rPr>
        <sz val="10"/>
        <color indexed="8"/>
        <rFont val="宋体"/>
        <charset val="134"/>
      </rPr>
      <t>州交通局</t>
    </r>
  </si>
  <si>
    <r>
      <rPr>
        <sz val="10"/>
        <rFont val="宋体"/>
        <charset val="134"/>
      </rPr>
      <t>盈江县勐嘎河苏典段治理工程</t>
    </r>
  </si>
  <si>
    <r>
      <rPr>
        <sz val="10"/>
        <rFont val="宋体"/>
        <charset val="134"/>
      </rPr>
      <t>苏典乡</t>
    </r>
  </si>
  <si>
    <r>
      <rPr>
        <sz val="10"/>
        <rFont val="宋体"/>
        <charset val="134"/>
      </rPr>
      <t>河道治理长度</t>
    </r>
    <r>
      <rPr>
        <sz val="10"/>
        <rFont val="Times New Roman"/>
        <charset val="0"/>
      </rPr>
      <t>2.8km</t>
    </r>
    <r>
      <rPr>
        <sz val="10"/>
        <rFont val="宋体"/>
        <charset val="134"/>
      </rPr>
      <t>，新建堤防</t>
    </r>
    <r>
      <rPr>
        <sz val="10"/>
        <rFont val="Times New Roman"/>
        <charset val="0"/>
      </rPr>
      <t>2.2km</t>
    </r>
    <r>
      <rPr>
        <sz val="10"/>
        <rFont val="宋体"/>
        <charset val="134"/>
      </rPr>
      <t>、扩岸工程</t>
    </r>
    <r>
      <rPr>
        <sz val="10"/>
        <rFont val="Times New Roman"/>
        <charset val="0"/>
      </rPr>
      <t>3.2km</t>
    </r>
    <r>
      <rPr>
        <sz val="10"/>
        <rFont val="宋体"/>
        <charset val="134"/>
      </rPr>
      <t>。</t>
    </r>
  </si>
  <si>
    <t>2019.4-2019.12</t>
  </si>
  <si>
    <r>
      <rPr>
        <sz val="10"/>
        <rFont val="宋体"/>
        <charset val="134"/>
      </rPr>
      <t>解决贫困村防洪隐患。</t>
    </r>
  </si>
  <si>
    <r>
      <rPr>
        <sz val="10"/>
        <rFont val="宋体"/>
        <charset val="134"/>
      </rPr>
      <t>大盈江盈江县工程管理处</t>
    </r>
  </si>
  <si>
    <r>
      <rPr>
        <sz val="10"/>
        <rFont val="宋体"/>
        <charset val="134"/>
      </rPr>
      <t>县水利局</t>
    </r>
  </si>
  <si>
    <t>卡场镇东棚羊村民二组道路硬化</t>
  </si>
  <si>
    <t>卡场镇草坝村东棚羊村民二组</t>
  </si>
  <si>
    <r>
      <rPr>
        <sz val="9"/>
        <rFont val="宋体"/>
        <charset val="134"/>
      </rPr>
      <t>硬化路面长</t>
    </r>
    <r>
      <rPr>
        <sz val="9"/>
        <rFont val="Times New Roman"/>
        <charset val="0"/>
      </rPr>
      <t>1000</t>
    </r>
    <r>
      <rPr>
        <sz val="9"/>
        <rFont val="宋体"/>
        <charset val="134"/>
      </rPr>
      <t>米，宽</t>
    </r>
    <r>
      <rPr>
        <sz val="9"/>
        <rFont val="Times New Roman"/>
        <charset val="0"/>
      </rPr>
      <t>4</t>
    </r>
    <r>
      <rPr>
        <sz val="9"/>
        <rFont val="宋体"/>
        <charset val="134"/>
      </rPr>
      <t>米，建设面积</t>
    </r>
    <r>
      <rPr>
        <sz val="9"/>
        <rFont val="Times New Roman"/>
        <charset val="0"/>
      </rPr>
      <t>4000</t>
    </r>
    <r>
      <rPr>
        <sz val="9"/>
        <rFont val="宋体"/>
        <charset val="134"/>
      </rPr>
      <t>平方米</t>
    </r>
  </si>
  <si>
    <t>2019.4-2019.11</t>
  </si>
  <si>
    <t>解决群众道路晴通雨阻出行难问题</t>
  </si>
  <si>
    <t>卡场镇人民政府</t>
  </si>
  <si>
    <t>县财政局</t>
  </si>
  <si>
    <t>卡场镇草坝村东棚羊村民小组道路及挡土墙建设工程</t>
  </si>
  <si>
    <t>卡场镇草坝村东棚羊村民小组</t>
  </si>
  <si>
    <t>全长3公里，混凝土道路路基宽5米、路面宽4.5米，水泥混凝土路面积29000平方米，毛石挡土墙，道路沙夹石回填</t>
  </si>
  <si>
    <t>盈江县太平镇黄龙村芒海村民小组厕所建设项目</t>
  </si>
  <si>
    <t>太平镇黄龙村芒海村民小组</t>
  </si>
  <si>
    <t>砖混结构，建筑面积70 平方米，男厕位4个，女厕位5个，无障碍厕位2个</t>
  </si>
  <si>
    <t>2019.1.1-2019.1.31</t>
  </si>
  <si>
    <t>改善村容村貌及村庄环境卫生条件，方便村民</t>
  </si>
  <si>
    <t>盈江县文化和旅游局</t>
  </si>
  <si>
    <t>盈江县旧城镇东丙村老麻撒村民小组厕所建设项目</t>
  </si>
  <si>
    <t>旧城镇东丙村老麻撒村民小组</t>
  </si>
  <si>
    <t>砖混结构，建筑面积105平方米，男厕位5个，女厕位8厕位，无障碍厕位1个，第三卫生间1间</t>
  </si>
  <si>
    <r>
      <rPr>
        <b/>
        <sz val="10"/>
        <color indexed="8"/>
        <rFont val="宋体"/>
        <charset val="134"/>
      </rPr>
      <t>二、产业发展</t>
    </r>
  </si>
  <si>
    <t>小额信贷贴息</t>
  </si>
  <si>
    <r>
      <rPr>
        <sz val="10"/>
        <color theme="1"/>
        <rFont val="Times New Roman"/>
        <charset val="0"/>
      </rPr>
      <t>15</t>
    </r>
    <r>
      <rPr>
        <sz val="10"/>
        <color indexed="8"/>
        <rFont val="宋体"/>
        <charset val="134"/>
      </rPr>
      <t>个乡镇</t>
    </r>
  </si>
  <si>
    <t>小额信贷贴息产业项目</t>
  </si>
  <si>
    <r>
      <rPr>
        <sz val="10"/>
        <color indexed="8"/>
        <rFont val="宋体"/>
        <charset val="134"/>
      </rPr>
      <t>提供生产垫本，增强发展后劲。</t>
    </r>
  </si>
  <si>
    <r>
      <rPr>
        <sz val="10"/>
        <color indexed="8"/>
        <rFont val="宋体"/>
        <charset val="134"/>
      </rPr>
      <t>农商行、农行、邮储</t>
    </r>
  </si>
  <si>
    <r>
      <rPr>
        <sz val="10"/>
        <color indexed="8"/>
        <rFont val="宋体"/>
        <charset val="134"/>
      </rPr>
      <t>扶贫办</t>
    </r>
  </si>
  <si>
    <t>光伏扶贫</t>
  </si>
  <si>
    <r>
      <rPr>
        <sz val="10"/>
        <color rgb="FF000000"/>
        <rFont val="Times New Roman"/>
        <charset val="0"/>
      </rPr>
      <t>40</t>
    </r>
    <r>
      <rPr>
        <sz val="10"/>
        <color indexed="8"/>
        <rFont val="宋体"/>
        <charset val="134"/>
      </rPr>
      <t>个贫困行政村</t>
    </r>
  </si>
  <si>
    <r>
      <rPr>
        <sz val="10"/>
        <color rgb="FF111111"/>
        <rFont val="Times New Roman"/>
        <charset val="0"/>
      </rPr>
      <t>40</t>
    </r>
    <r>
      <rPr>
        <sz val="10"/>
        <color indexed="8"/>
        <rFont val="宋体"/>
        <charset val="134"/>
      </rPr>
      <t>个贫困行政村村级光伏电站</t>
    </r>
    <r>
      <rPr>
        <sz val="10"/>
        <color indexed="8"/>
        <rFont val="Times New Roman"/>
        <charset val="0"/>
      </rPr>
      <t>40</t>
    </r>
    <r>
      <rPr>
        <sz val="10"/>
        <color indexed="8"/>
        <rFont val="宋体"/>
        <charset val="134"/>
      </rPr>
      <t>座</t>
    </r>
  </si>
  <si>
    <r>
      <rPr>
        <sz val="10"/>
        <color indexed="8"/>
        <rFont val="宋体"/>
        <charset val="134"/>
      </rPr>
      <t>发展村集体经济，增加贫困户收入</t>
    </r>
  </si>
  <si>
    <t>各乡镇人民政府</t>
  </si>
  <si>
    <t>县发展和改革局、县扶贫办</t>
  </si>
  <si>
    <t>苏典乡苏典村中下勐劈猕猴桃种植项目</t>
  </si>
  <si>
    <t>苏典乡苏典村中下勐劈</t>
  </si>
  <si>
    <t>种植猕猴桃38350株，补助标准12.26元/株，补助户数44户。</t>
  </si>
  <si>
    <t>12.26元/株</t>
  </si>
  <si>
    <t>2019.11-2019.12</t>
  </si>
  <si>
    <t>增加44户农户收入</t>
  </si>
  <si>
    <t>苏典乡人民政府</t>
  </si>
  <si>
    <t>县扶贫办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</si>
</sst>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0.00;[Red]0.00"/>
    <numFmt numFmtId="178" formatCode="#,##0.00_ "/>
    <numFmt numFmtId="179" formatCode="0.00_ "/>
  </numFmts>
  <fonts count="52">
    <font>
      <sz val="11"/>
      <color theme="1"/>
      <name val="宋体"/>
      <charset val="134"/>
      <scheme val="minor"/>
    </font>
    <font>
      <sz val="12"/>
      <color indexed="8"/>
      <name val="Times New Roman"/>
      <charset val="0"/>
    </font>
    <font>
      <b/>
      <sz val="20"/>
      <color indexed="8"/>
      <name val="Times New Roman"/>
      <charset val="0"/>
    </font>
    <font>
      <sz val="10"/>
      <color indexed="8"/>
      <name val="Times New Roman"/>
      <charset val="0"/>
    </font>
    <font>
      <b/>
      <sz val="10"/>
      <color indexed="8"/>
      <name val="Times New Roman"/>
      <charset val="0"/>
    </font>
    <font>
      <sz val="10"/>
      <color theme="1"/>
      <name val="宋体"/>
      <charset val="134"/>
      <scheme val="minor"/>
    </font>
    <font>
      <b/>
      <sz val="16"/>
      <color rgb="FF000000"/>
      <name val="黑体"/>
      <charset val="0"/>
    </font>
    <font>
      <b/>
      <sz val="16"/>
      <color indexed="8"/>
      <name val="Times New Roman"/>
      <charset val="0"/>
    </font>
    <font>
      <sz val="12"/>
      <color rgb="FF111111"/>
      <name val="Times New Roman"/>
      <charset val="0"/>
    </font>
    <font>
      <b/>
      <u/>
      <sz val="20"/>
      <color rgb="FF000000"/>
      <name val="Times New Roman"/>
      <charset val="134"/>
    </font>
    <font>
      <b/>
      <sz val="20"/>
      <color rgb="FF111111"/>
      <name val="Times New Roman"/>
      <charset val="0"/>
    </font>
    <font>
      <sz val="10"/>
      <color rgb="FF111111"/>
      <name val="Times New Roman"/>
      <charset val="0"/>
    </font>
    <font>
      <b/>
      <sz val="10"/>
      <color rgb="FF111111"/>
      <name val="方正仿宋_GBK"/>
      <charset val="134"/>
    </font>
    <font>
      <b/>
      <sz val="10"/>
      <color rgb="FF111111"/>
      <name val="Times New Roman"/>
      <charset val="0"/>
    </font>
    <font>
      <b/>
      <sz val="10"/>
      <color indexed="8"/>
      <name val="方正仿宋_GBK"/>
      <charset val="134"/>
    </font>
    <font>
      <sz val="10"/>
      <color theme="1"/>
      <name val="Times New Roman"/>
      <charset val="0"/>
    </font>
    <font>
      <sz val="10"/>
      <name val="Times New Roman"/>
      <charset val="0"/>
    </font>
    <font>
      <sz val="9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indexed="8"/>
      <name val="方正仿宋_GBK"/>
      <charset val="134"/>
    </font>
    <font>
      <sz val="10"/>
      <color rgb="FF000000"/>
      <name val="宋体"/>
      <charset val="0"/>
    </font>
    <font>
      <sz val="10"/>
      <color rgb="FF000000"/>
      <name val="Times New Roman"/>
      <charset val="0"/>
    </font>
    <font>
      <sz val="10"/>
      <color rgb="FF000000"/>
      <name val="宋体"/>
      <charset val="134"/>
    </font>
    <font>
      <b/>
      <sz val="10"/>
      <color rgb="FF000000"/>
      <name val="宋体"/>
      <charset val="0"/>
    </font>
    <font>
      <sz val="9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Times New Roman"/>
      <charset val="0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6"/>
      <color rgb="FF000000"/>
      <name val="Times New Roman"/>
      <charset val="0"/>
    </font>
    <font>
      <b/>
      <u/>
      <sz val="20"/>
      <color rgb="FF000000"/>
      <name val="宋体"/>
      <charset val="134"/>
    </font>
    <font>
      <b/>
      <sz val="20"/>
      <color rgb="FF000000"/>
      <name val="方正小标宋简体"/>
      <charset val="134"/>
    </font>
    <font>
      <sz val="10"/>
      <name val="宋体"/>
      <charset val="134"/>
    </font>
    <font>
      <sz val="9"/>
      <name val="Times New Roman"/>
      <charset val="0"/>
    </font>
    <font>
      <b/>
      <sz val="10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1" fillId="1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0" fillId="4" borderId="10" applyNumberFormat="0" applyFont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3" fillId="19" borderId="16" applyNumberFormat="0" applyAlignment="0" applyProtection="0">
      <alignment vertical="center"/>
    </xf>
    <xf numFmtId="0" fontId="44" fillId="19" borderId="11" applyNumberFormat="0" applyAlignment="0" applyProtection="0">
      <alignment vertical="center"/>
    </xf>
    <xf numFmtId="0" fontId="45" fillId="20" borderId="17" applyNumberFormat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>
      <alignment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78" fontId="8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8" fontId="10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78" fontId="1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8" fontId="12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8" fontId="12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78" fontId="13" fillId="0" borderId="8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left" vertical="center" wrapText="1"/>
    </xf>
    <xf numFmtId="178" fontId="11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2" xfId="13" applyFont="1" applyFill="1" applyBorder="1" applyAlignment="1" applyProtection="1">
      <alignment horizontal="left" vertical="center" wrapText="1"/>
      <protection locked="0"/>
    </xf>
    <xf numFmtId="0" fontId="18" fillId="0" borderId="2" xfId="0" applyFont="1" applyFill="1" applyBorder="1" applyAlignment="1">
      <alignment horizontal="justify" vertical="center"/>
    </xf>
    <xf numFmtId="0" fontId="18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 applyProtection="1">
      <alignment horizontal="left" vertical="center" wrapText="1"/>
      <protection locked="0"/>
    </xf>
    <xf numFmtId="0" fontId="19" fillId="2" borderId="2" xfId="0" applyFont="1" applyFill="1" applyBorder="1" applyAlignment="1">
      <alignment horizontal="justify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177" fontId="20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3" fillId="0" borderId="2" xfId="13" applyFont="1" applyFill="1" applyBorder="1" applyAlignment="1" applyProtection="1">
      <alignment horizontal="left" vertical="center" wrapText="1"/>
      <protection locked="0"/>
    </xf>
    <xf numFmtId="0" fontId="22" fillId="0" borderId="2" xfId="13" applyFont="1" applyFill="1" applyBorder="1" applyAlignment="1" applyProtection="1">
      <alignment horizontal="left" vertical="center" wrapText="1"/>
      <protection locked="0"/>
    </xf>
    <xf numFmtId="176" fontId="11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>
      <alignment vertical="center"/>
    </xf>
    <xf numFmtId="177" fontId="5" fillId="0" borderId="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179" fontId="15" fillId="0" borderId="2" xfId="0" applyNumberFormat="1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left" vertical="center" wrapText="1"/>
    </xf>
    <xf numFmtId="179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left" vertical="center" wrapText="1"/>
    </xf>
    <xf numFmtId="179" fontId="22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2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需求汇总表（1-4）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S18"/>
  <sheetViews>
    <sheetView tabSelected="1" topLeftCell="D7" workbookViewId="0">
      <selection activeCell="E12" sqref="E12"/>
    </sheetView>
  </sheetViews>
  <sheetFormatPr defaultColWidth="9" defaultRowHeight="13.5"/>
  <cols>
    <col min="2" max="2" width="18.1083333333333" customWidth="1"/>
    <col min="4" max="4" width="25.1083333333333" customWidth="1"/>
    <col min="5" max="5" width="17.3333333333333" customWidth="1"/>
    <col min="6" max="6" width="11" customWidth="1"/>
    <col min="11" max="11" width="11.775" customWidth="1"/>
    <col min="14" max="14" width="11.3333333333333" customWidth="1"/>
    <col min="15" max="15" width="15.1083333333333" customWidth="1"/>
    <col min="16" max="16" width="18" customWidth="1"/>
    <col min="17" max="17" width="12.3333333333333" customWidth="1"/>
  </cols>
  <sheetData>
    <row r="1" s="1" customFormat="1" ht="20.25" spans="1:19">
      <c r="A1" s="6" t="s">
        <v>0</v>
      </c>
      <c r="B1" s="7"/>
      <c r="C1" s="7"/>
      <c r="D1" s="8"/>
      <c r="F1" s="9"/>
      <c r="P1" s="8"/>
      <c r="S1" s="64"/>
    </row>
    <row r="2" s="2" customFormat="1" ht="30.75" customHeight="1" spans="1:19">
      <c r="A2" s="10" t="s">
        <v>1</v>
      </c>
      <c r="B2" s="11"/>
      <c r="C2" s="11"/>
      <c r="D2" s="11"/>
      <c r="E2" s="12"/>
      <c r="F2" s="13"/>
      <c r="G2" s="12"/>
      <c r="H2" s="12"/>
      <c r="I2" s="12"/>
      <c r="J2" s="12"/>
      <c r="K2" s="12"/>
      <c r="L2" s="12"/>
      <c r="M2" s="12"/>
      <c r="N2" s="12"/>
      <c r="O2" s="12"/>
      <c r="P2" s="11"/>
      <c r="Q2" s="12"/>
      <c r="R2" s="12"/>
      <c r="S2" s="12"/>
    </row>
    <row r="3" s="3" customFormat="1" ht="27" customHeight="1" spans="1:19">
      <c r="A3" s="14" t="s">
        <v>2</v>
      </c>
      <c r="B3" s="14"/>
      <c r="C3" s="15"/>
      <c r="D3" s="16"/>
      <c r="F3" s="17"/>
      <c r="G3" s="18"/>
      <c r="H3" s="18"/>
      <c r="I3" s="18"/>
      <c r="J3" s="18"/>
      <c r="K3" s="18"/>
      <c r="L3" s="18"/>
      <c r="M3" s="18"/>
      <c r="N3" s="18"/>
      <c r="O3" s="18"/>
      <c r="P3" s="16"/>
      <c r="Q3" s="18"/>
      <c r="R3" s="18"/>
      <c r="S3" s="18"/>
    </row>
    <row r="4" s="3" customFormat="1" ht="25.5" customHeight="1" spans="1:19">
      <c r="A4" s="19" t="s">
        <v>3</v>
      </c>
      <c r="B4" s="19" t="s">
        <v>4</v>
      </c>
      <c r="C4" s="20" t="s">
        <v>5</v>
      </c>
      <c r="D4" s="19" t="s">
        <v>6</v>
      </c>
      <c r="E4" s="19" t="s">
        <v>7</v>
      </c>
      <c r="F4" s="21" t="s">
        <v>8</v>
      </c>
      <c r="G4" s="22"/>
      <c r="H4" s="22"/>
      <c r="I4" s="56"/>
      <c r="J4" s="19" t="s">
        <v>9</v>
      </c>
      <c r="K4" s="19"/>
      <c r="L4" s="19"/>
      <c r="M4" s="19"/>
      <c r="N4" s="19"/>
      <c r="O4" s="20" t="s">
        <v>10</v>
      </c>
      <c r="P4" s="20" t="s">
        <v>11</v>
      </c>
      <c r="Q4" s="19" t="s">
        <v>12</v>
      </c>
      <c r="R4" s="19" t="s">
        <v>13</v>
      </c>
      <c r="S4" s="65" t="s">
        <v>14</v>
      </c>
    </row>
    <row r="5" s="3" customFormat="1" ht="21" customHeight="1" spans="1:19">
      <c r="A5" s="19"/>
      <c r="B5" s="19"/>
      <c r="C5" s="23"/>
      <c r="D5" s="19"/>
      <c r="E5" s="19"/>
      <c r="F5" s="24" t="s">
        <v>15</v>
      </c>
      <c r="G5" s="20" t="s">
        <v>16</v>
      </c>
      <c r="H5" s="20" t="s">
        <v>17</v>
      </c>
      <c r="I5" s="20" t="s">
        <v>18</v>
      </c>
      <c r="J5" s="19" t="s">
        <v>19</v>
      </c>
      <c r="K5" s="19"/>
      <c r="L5" s="19" t="s">
        <v>20</v>
      </c>
      <c r="M5" s="19"/>
      <c r="N5" s="19"/>
      <c r="O5" s="23"/>
      <c r="P5" s="23"/>
      <c r="Q5" s="19"/>
      <c r="R5" s="19"/>
      <c r="S5" s="19"/>
    </row>
    <row r="6" s="3" customFormat="1" ht="35" customHeight="1" spans="1:19">
      <c r="A6" s="19"/>
      <c r="B6" s="19"/>
      <c r="C6" s="25"/>
      <c r="D6" s="19"/>
      <c r="E6" s="19"/>
      <c r="F6" s="26"/>
      <c r="G6" s="25"/>
      <c r="H6" s="25"/>
      <c r="I6" s="25"/>
      <c r="J6" s="19" t="s">
        <v>21</v>
      </c>
      <c r="K6" s="19" t="s">
        <v>22</v>
      </c>
      <c r="L6" s="19" t="s">
        <v>23</v>
      </c>
      <c r="M6" s="19" t="s">
        <v>24</v>
      </c>
      <c r="N6" s="19" t="s">
        <v>22</v>
      </c>
      <c r="O6" s="25"/>
      <c r="P6" s="25"/>
      <c r="Q6" s="19"/>
      <c r="R6" s="19"/>
      <c r="S6" s="19"/>
    </row>
    <row r="7" s="3" customFormat="1" ht="29" customHeight="1" spans="1:19">
      <c r="A7" s="27"/>
      <c r="B7" s="19" t="s">
        <v>25</v>
      </c>
      <c r="C7" s="28"/>
      <c r="D7" s="29"/>
      <c r="E7" s="27"/>
      <c r="F7" s="30">
        <f>F8+F15</f>
        <v>5292.04</v>
      </c>
      <c r="G7" s="30"/>
      <c r="H7" s="30"/>
      <c r="I7" s="30"/>
      <c r="J7" s="30">
        <f>J8+J15</f>
        <v>41</v>
      </c>
      <c r="K7" s="30">
        <f>K8+K15</f>
        <v>2047</v>
      </c>
      <c r="L7" s="30">
        <f>L8+L15</f>
        <v>50</v>
      </c>
      <c r="M7" s="30">
        <f>M8+M15</f>
        <v>222</v>
      </c>
      <c r="N7" s="30">
        <f>N8+N15</f>
        <v>47</v>
      </c>
      <c r="O7" s="30"/>
      <c r="P7" s="30"/>
      <c r="Q7" s="30"/>
      <c r="R7" s="30"/>
      <c r="S7" s="30">
        <f>S8+S15</f>
        <v>3949.07</v>
      </c>
    </row>
    <row r="8" s="4" customFormat="1" ht="31" customHeight="1" spans="1:19">
      <c r="A8" s="19"/>
      <c r="B8" s="31" t="s">
        <v>26</v>
      </c>
      <c r="C8" s="28"/>
      <c r="D8" s="28"/>
      <c r="E8" s="19"/>
      <c r="F8" s="30">
        <f>SUM(F9:F13)</f>
        <v>2432</v>
      </c>
      <c r="G8" s="30"/>
      <c r="H8" s="30"/>
      <c r="I8" s="30"/>
      <c r="J8" s="30">
        <f>SUM(J9:J13)</f>
        <v>0</v>
      </c>
      <c r="K8" s="30">
        <f>SUM(K9:K13)</f>
        <v>0</v>
      </c>
      <c r="L8" s="30">
        <f>SUM(L9:L13)</f>
        <v>7</v>
      </c>
      <c r="M8" s="30">
        <f>SUM(M9:M13)</f>
        <v>25</v>
      </c>
      <c r="N8" s="30">
        <f>SUM(N9:N13)</f>
        <v>0</v>
      </c>
      <c r="O8" s="30"/>
      <c r="P8" s="30"/>
      <c r="Q8" s="30"/>
      <c r="R8" s="30"/>
      <c r="S8" s="30">
        <f>SUM(S9:S14)</f>
        <v>1814.7</v>
      </c>
    </row>
    <row r="9" s="3" customFormat="1" ht="52" customHeight="1" spans="1:19">
      <c r="A9" s="32">
        <v>1</v>
      </c>
      <c r="B9" s="33" t="s">
        <v>27</v>
      </c>
      <c r="C9" s="33" t="s">
        <v>28</v>
      </c>
      <c r="D9" s="34" t="s">
        <v>29</v>
      </c>
      <c r="E9" s="27"/>
      <c r="F9" s="35">
        <v>801</v>
      </c>
      <c r="G9" s="27"/>
      <c r="H9" s="27"/>
      <c r="I9" s="27"/>
      <c r="J9" s="27"/>
      <c r="K9" s="27"/>
      <c r="L9" s="27"/>
      <c r="M9" s="27"/>
      <c r="N9" s="27"/>
      <c r="O9" s="27" t="s">
        <v>30</v>
      </c>
      <c r="P9" s="57" t="s">
        <v>31</v>
      </c>
      <c r="Q9" s="66" t="s">
        <v>32</v>
      </c>
      <c r="R9" s="66" t="s">
        <v>33</v>
      </c>
      <c r="S9" s="67">
        <v>471</v>
      </c>
    </row>
    <row r="10" s="3" customFormat="1" ht="36" customHeight="1" spans="1:19">
      <c r="A10" s="32">
        <v>2</v>
      </c>
      <c r="B10" s="36" t="s">
        <v>34</v>
      </c>
      <c r="C10" s="36" t="s">
        <v>35</v>
      </c>
      <c r="D10" s="36" t="s">
        <v>36</v>
      </c>
      <c r="E10" s="27"/>
      <c r="F10" s="35">
        <v>1171</v>
      </c>
      <c r="G10" s="27"/>
      <c r="H10" s="27"/>
      <c r="I10" s="27"/>
      <c r="J10" s="27"/>
      <c r="K10" s="27"/>
      <c r="L10" s="27"/>
      <c r="M10" s="27"/>
      <c r="N10" s="27"/>
      <c r="O10" s="27" t="s">
        <v>37</v>
      </c>
      <c r="P10" s="36" t="s">
        <v>38</v>
      </c>
      <c r="Q10" s="47" t="s">
        <v>39</v>
      </c>
      <c r="R10" s="47" t="s">
        <v>40</v>
      </c>
      <c r="S10" s="67">
        <v>853.7</v>
      </c>
    </row>
    <row r="11" s="3" customFormat="1" ht="69.95" customHeight="1" spans="1:19">
      <c r="A11" s="32">
        <v>3</v>
      </c>
      <c r="B11" s="37" t="s">
        <v>41</v>
      </c>
      <c r="C11" s="38" t="s">
        <v>42</v>
      </c>
      <c r="D11" s="37" t="s">
        <v>43</v>
      </c>
      <c r="E11" s="27"/>
      <c r="F11" s="35">
        <v>130</v>
      </c>
      <c r="G11" s="27"/>
      <c r="H11" s="27"/>
      <c r="I11" s="27"/>
      <c r="J11" s="27"/>
      <c r="K11" s="27"/>
      <c r="L11" s="27"/>
      <c r="M11" s="27"/>
      <c r="N11" s="27"/>
      <c r="O11" s="27" t="s">
        <v>44</v>
      </c>
      <c r="P11" s="58" t="s">
        <v>45</v>
      </c>
      <c r="Q11" s="68" t="s">
        <v>46</v>
      </c>
      <c r="R11" s="68" t="s">
        <v>47</v>
      </c>
      <c r="S11" s="67">
        <v>130</v>
      </c>
    </row>
    <row r="12" s="3" customFormat="1" ht="64" customHeight="1" spans="1:19">
      <c r="A12" s="32">
        <v>4</v>
      </c>
      <c r="B12" s="39" t="s">
        <v>48</v>
      </c>
      <c r="C12" s="40" t="s">
        <v>49</v>
      </c>
      <c r="D12" s="41" t="s">
        <v>50</v>
      </c>
      <c r="E12" s="27"/>
      <c r="F12" s="35">
        <v>300</v>
      </c>
      <c r="G12" s="27"/>
      <c r="H12" s="27"/>
      <c r="I12" s="27"/>
      <c r="J12" s="27"/>
      <c r="K12" s="27"/>
      <c r="L12" s="27"/>
      <c r="M12" s="27"/>
      <c r="N12" s="27"/>
      <c r="O12" s="27" t="s">
        <v>44</v>
      </c>
      <c r="P12" s="40" t="s">
        <v>45</v>
      </c>
      <c r="Q12" s="68" t="s">
        <v>46</v>
      </c>
      <c r="R12" s="68" t="s">
        <v>47</v>
      </c>
      <c r="S12" s="67">
        <v>300</v>
      </c>
    </row>
    <row r="13" s="3" customFormat="1" ht="64" customHeight="1" spans="1:19">
      <c r="A13" s="32">
        <v>5</v>
      </c>
      <c r="B13" s="42" t="s">
        <v>51</v>
      </c>
      <c r="C13" s="42" t="s">
        <v>52</v>
      </c>
      <c r="D13" s="43" t="s">
        <v>53</v>
      </c>
      <c r="E13" s="44"/>
      <c r="F13" s="45">
        <v>30</v>
      </c>
      <c r="G13" s="44"/>
      <c r="H13" s="44"/>
      <c r="I13" s="44"/>
      <c r="J13" s="44"/>
      <c r="K13" s="44"/>
      <c r="L13" s="44">
        <v>7</v>
      </c>
      <c r="M13" s="44">
        <v>25</v>
      </c>
      <c r="N13" s="44"/>
      <c r="O13" s="44" t="s">
        <v>54</v>
      </c>
      <c r="P13" s="44" t="s">
        <v>55</v>
      </c>
      <c r="Q13" s="44" t="s">
        <v>56</v>
      </c>
      <c r="R13" s="44" t="s">
        <v>56</v>
      </c>
      <c r="S13" s="44">
        <v>30</v>
      </c>
    </row>
    <row r="14" s="3" customFormat="1" ht="64" customHeight="1" spans="1:19">
      <c r="A14" s="32">
        <v>6</v>
      </c>
      <c r="B14" s="42" t="s">
        <v>57</v>
      </c>
      <c r="C14" s="42" t="s">
        <v>58</v>
      </c>
      <c r="D14" s="43" t="s">
        <v>59</v>
      </c>
      <c r="E14" s="44"/>
      <c r="F14" s="45">
        <v>30</v>
      </c>
      <c r="G14" s="44"/>
      <c r="H14" s="44"/>
      <c r="I14" s="44"/>
      <c r="J14" s="44">
        <v>1</v>
      </c>
      <c r="K14" s="44"/>
      <c r="L14" s="44">
        <v>66</v>
      </c>
      <c r="M14" s="44">
        <v>238</v>
      </c>
      <c r="N14" s="44"/>
      <c r="O14" s="44" t="s">
        <v>54</v>
      </c>
      <c r="P14" s="44" t="s">
        <v>55</v>
      </c>
      <c r="Q14" s="44" t="s">
        <v>56</v>
      </c>
      <c r="R14" s="44" t="s">
        <v>56</v>
      </c>
      <c r="S14" s="44">
        <v>30</v>
      </c>
    </row>
    <row r="15" s="3" customFormat="1" ht="36" customHeight="1" spans="1:19">
      <c r="A15" s="46"/>
      <c r="B15" s="28" t="s">
        <v>60</v>
      </c>
      <c r="C15" s="28"/>
      <c r="D15" s="28"/>
      <c r="E15" s="19"/>
      <c r="F15" s="30">
        <f>SUM(F16:F18)</f>
        <v>2860.04</v>
      </c>
      <c r="G15" s="30">
        <f t="shared" ref="F15:T15" si="0">SUM(G16:G17)</f>
        <v>0</v>
      </c>
      <c r="H15" s="30">
        <f t="shared" si="0"/>
        <v>0</v>
      </c>
      <c r="I15" s="30">
        <f t="shared" si="0"/>
        <v>0</v>
      </c>
      <c r="J15" s="30">
        <f>SUM(J16:J18)</f>
        <v>41</v>
      </c>
      <c r="K15" s="30">
        <f>SUM(K16:K18)</f>
        <v>2047</v>
      </c>
      <c r="L15" s="30">
        <f>SUM(L16:L18)</f>
        <v>43</v>
      </c>
      <c r="M15" s="30">
        <f>SUM(M16:M18)</f>
        <v>197</v>
      </c>
      <c r="N15" s="30">
        <f>SUM(N16:N18)</f>
        <v>47</v>
      </c>
      <c r="O15" s="30">
        <f t="shared" si="0"/>
        <v>0</v>
      </c>
      <c r="P15" s="30">
        <f t="shared" si="0"/>
        <v>0</v>
      </c>
      <c r="Q15" s="30">
        <f t="shared" si="0"/>
        <v>0</v>
      </c>
      <c r="R15" s="30">
        <f t="shared" si="0"/>
        <v>0</v>
      </c>
      <c r="S15" s="30">
        <f>SUM(S16:S18)</f>
        <v>2134.37</v>
      </c>
    </row>
    <row r="16" s="3" customFormat="1" ht="42" customHeight="1" spans="1:19">
      <c r="A16" s="47">
        <v>1</v>
      </c>
      <c r="B16" s="48" t="s">
        <v>61</v>
      </c>
      <c r="C16" s="33" t="s">
        <v>62</v>
      </c>
      <c r="D16" s="48" t="s">
        <v>63</v>
      </c>
      <c r="E16" s="49"/>
      <c r="F16" s="35">
        <v>813.04</v>
      </c>
      <c r="G16" s="27"/>
      <c r="H16" s="27"/>
      <c r="I16" s="27"/>
      <c r="J16" s="27"/>
      <c r="K16" s="59"/>
      <c r="L16" s="60"/>
      <c r="M16" s="60"/>
      <c r="N16" s="27"/>
      <c r="O16" s="27" t="s">
        <v>30</v>
      </c>
      <c r="P16" s="61" t="s">
        <v>64</v>
      </c>
      <c r="Q16" s="27" t="s">
        <v>65</v>
      </c>
      <c r="R16" s="27" t="s">
        <v>66</v>
      </c>
      <c r="S16" s="32">
        <v>87.37</v>
      </c>
    </row>
    <row r="17" s="3" customFormat="1" ht="51" customHeight="1" spans="1:19">
      <c r="A17" s="47">
        <v>2</v>
      </c>
      <c r="B17" s="50" t="s">
        <v>67</v>
      </c>
      <c r="C17" s="51" t="s">
        <v>68</v>
      </c>
      <c r="D17" s="52" t="s">
        <v>69</v>
      </c>
      <c r="E17" s="27"/>
      <c r="F17" s="35">
        <v>2000</v>
      </c>
      <c r="G17" s="27"/>
      <c r="H17" s="27"/>
      <c r="I17" s="27"/>
      <c r="J17" s="27">
        <v>40</v>
      </c>
      <c r="K17" s="27">
        <v>2000</v>
      </c>
      <c r="L17" s="27"/>
      <c r="M17" s="27"/>
      <c r="N17" s="27"/>
      <c r="O17" s="27" t="s">
        <v>30</v>
      </c>
      <c r="P17" s="62" t="s">
        <v>70</v>
      </c>
      <c r="Q17" s="69" t="s">
        <v>71</v>
      </c>
      <c r="R17" s="70" t="s">
        <v>72</v>
      </c>
      <c r="S17" s="67">
        <v>2000</v>
      </c>
    </row>
    <row r="18" s="5" customFormat="1" ht="42" customHeight="1" spans="1:19">
      <c r="A18" s="47">
        <v>3</v>
      </c>
      <c r="B18" s="53" t="s">
        <v>73</v>
      </c>
      <c r="C18" s="53" t="s">
        <v>74</v>
      </c>
      <c r="D18" s="53" t="s">
        <v>75</v>
      </c>
      <c r="E18" s="54" t="s">
        <v>76</v>
      </c>
      <c r="F18" s="55">
        <v>47</v>
      </c>
      <c r="G18" s="54"/>
      <c r="H18" s="54"/>
      <c r="I18" s="54"/>
      <c r="J18" s="63">
        <v>1</v>
      </c>
      <c r="K18" s="55">
        <v>47</v>
      </c>
      <c r="L18" s="63">
        <v>43</v>
      </c>
      <c r="M18" s="63">
        <v>197</v>
      </c>
      <c r="N18" s="55">
        <v>47</v>
      </c>
      <c r="O18" s="27" t="s">
        <v>77</v>
      </c>
      <c r="P18" s="53" t="s">
        <v>78</v>
      </c>
      <c r="Q18" s="44" t="s">
        <v>79</v>
      </c>
      <c r="R18" s="44" t="s">
        <v>80</v>
      </c>
      <c r="S18" s="63">
        <v>47</v>
      </c>
    </row>
  </sheetData>
  <mergeCells count="22">
    <mergeCell ref="A1:B1"/>
    <mergeCell ref="A2:R2"/>
    <mergeCell ref="A3:B3"/>
    <mergeCell ref="J3:K3"/>
    <mergeCell ref="F4:I4"/>
    <mergeCell ref="J4:N4"/>
    <mergeCell ref="J5:K5"/>
    <mergeCell ref="L5:M5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O4:O6"/>
    <mergeCell ref="P4:P6"/>
    <mergeCell ref="Q4:Q6"/>
    <mergeCell ref="R4:R6"/>
    <mergeCell ref="S4:S6"/>
  </mergeCells>
  <pageMargins left="0.699305555555556" right="0.699305555555556" top="0.75" bottom="0.75" header="0.3" footer="0.3"/>
  <pageSetup paperSize="8" scale="7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drh</cp:lastModifiedBy>
  <dcterms:created xsi:type="dcterms:W3CDTF">2019-07-07T01:16:00Z</dcterms:created>
  <dcterms:modified xsi:type="dcterms:W3CDTF">2023-04-23T09:23:11Z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