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activeTab="2"/>
  </bookViews>
  <sheets>
    <sheet name="2023年度部门整体支出绩效自评情况" sheetId="1" r:id="rId1"/>
    <sheet name="2023年度部门整体支出绩效自评表" sheetId="2" r:id="rId2"/>
    <sheet name="项目支出绩效自评表" sheetId="3" r:id="rId3"/>
  </sheets>
  <calcPr calcId="144525"/>
</workbook>
</file>

<file path=xl/sharedStrings.xml><?xml version="1.0" encoding="utf-8"?>
<sst xmlns="http://schemas.openxmlformats.org/spreadsheetml/2006/main" count="264" uniqueCount="168">
  <si>
    <t>2023年度部门整体支出绩效自评情况</t>
  </si>
  <si>
    <t>编制单位：盈江县红十字会</t>
  </si>
  <si>
    <t>公开13表</t>
  </si>
  <si>
    <t>一、部门基本情况</t>
  </si>
  <si>
    <t>（一）部门概况</t>
  </si>
  <si>
    <t>盈江县红十字会属于参照公务员法管理的事业单位,共设置2个内设机构，包括：办公室、赈济救护股。2023年末实有在编在职人员7人，其中：事业人员7人（含参公管理事业人员7人）。离退休人员0人。车辆编制0辆，在编实有车辆0辆。</t>
  </si>
  <si>
    <t>（二）部门绩效目标的设立情况</t>
  </si>
  <si>
    <t>盈江县红十字会整体的绩效目标已细化分解为具体的工作任务；相关指标通过清晰、可衡量的指标值予以体现；工作任务与部门年度的任务数或计划数相对应，与本年度部门预算资金相匹配。</t>
  </si>
  <si>
    <t>（三）部门整体收支情况</t>
  </si>
  <si>
    <t>2023年度收入合计265.02万元。其中：财政拨款收入130.93万元，占总收入的49.4%；其他收入134.09万元，占总收入的50.6%。2023年度支出合计211.85万元。其中：基本支出206.96万元，占总支出的97.69%；项目支出4.89万元，占总支出的2.31%。</t>
  </si>
  <si>
    <t>（四）部门预算管理制度建设情况</t>
  </si>
  <si>
    <t>根据《中华人民共和国会计法》《中华人民共和国预算法》《政府会计准则》《政府会计制度》等国家法律法规，建立健全预算管理制度，严格按照新预算法的规定进行部门预算的编制、调整和执行，全面推进预算绩效管理，严格内控制度，严禁出现预算编制粗编乱报、预算调整随心所欲、预算执行违法违规等行为。</t>
  </si>
  <si>
    <t>（五）严控“三公经费”支出情况</t>
  </si>
  <si>
    <t>2023年度财政拨款“三公”经费支出决算中，财政拨款“三公”经费支出年初预算为0.63万元，决算为0.05万元，完成年初预算的7.94%。其中，公务接待费支出年初预算为0.63万元，决算为0.05万元，占财政拨款“三公”经费总支出决算的100%，完成年初预算的7.94%，全为国内接待费支出。2023年度一般公共预算财政拨款“三公”经费支出决算数小于年初预算数的主要原因是认真贯彻落实中央厉行节约相关规定。</t>
  </si>
  <si>
    <t>二、绩效自评工作情况</t>
  </si>
  <si>
    <t>（一）绩效自评的目的</t>
  </si>
  <si>
    <t>通过开展绩效自评工作，切实了解资金使用是否达到预期目标，检验资金支出效率和效果。同时，分析资金使用过程中存在的问题及其原因，及时总结经验，改进管理措施，达到提高财政资金管理水平和使用效益的目的。</t>
  </si>
  <si>
    <t>（二）自评组织过程</t>
  </si>
  <si>
    <t>1.前期准备</t>
  </si>
  <si>
    <t>为切实做好部门整体支出绩效目标自评工作，院领导高度重视、坚持问题导向，及时部署自评工作。并从两个方面硬化工作措施，指导和督促部门整体支出绩效目标自评工作。</t>
  </si>
  <si>
    <t>2.组织实施</t>
  </si>
  <si>
    <t>根据年初项目绩效目标设定值，各科室提供反馈项目完成相关资料，确保项目绩效自评严格按照年初预算批复的项目支出绩效指标、科室职责以及项目特点设计自评指标一致。</t>
  </si>
  <si>
    <t>三、评价情况分析及综合评价结论</t>
  </si>
  <si>
    <t>按照绩效预算管理的要求，遵循“合法性、完整性、真实性、稳妥性、合作性、绩效性原则”，科学合理的使用财政拨付的每一笔资金，认真务实的完成每一项单位经济业务活动。围绕上级部门各项决策部署，结合“十三五”规划，综合考虑各级预算资金收入，实行滚动调整，确保重点支出需要，优化资金分配，大大提高了财政支出的前瞻性、有效性和可持续性。</t>
  </si>
  <si>
    <t>四、存在的问题和整改情况</t>
  </si>
  <si>
    <t>对于部分项目社会效益指标值量化有困难，将通过更合理制定指标来制定指标值。</t>
  </si>
  <si>
    <t>五、绩效自评结果应用</t>
  </si>
  <si>
    <t>（一）进一步加强部门对项目情况的跟踪及项目资金的管理，切实提高资金的使用效率，扎实推进项目的完成。
（二）对于自评过程中发现的问题，及时进行调整和优化，在后续的预算编制中合理安排项目，合理配置资源，科学设定指标，进一步提高项目的管理水平及预算编制的科学性、合理性、完整性。
（三）进一步完善绩效管理制度，为以后的绩效管理、绩效考核指标的设定、绩效自评工作的开展提供明确的规范和指导。</t>
  </si>
  <si>
    <t>六、主要经验及做法</t>
  </si>
  <si>
    <t>（一）加强业务培训，提高绩效自评质量。鉴于绩效自评工作将成为今后一项重要的常态化工作，建议财政部门加强对绩效管理、目标管理、绩效自评工作方面的专题培训，提高部门工作人员对绩效评价工作的认识及业务水平。
（二）认真谋划，科学论证，设立合理评价指标体系。为顺利完成绩效评价工作，要结合本部门整体支出绩效目标、实现部门整体支出绩效目标的主要工作措施、项目目标、工作内容及特点，提出符合实际，且能反映部门整体支出绩效目标和主要措施的可量化、可衡量的绩效指标。
（三）精心组织，及时反馈，确保绩效评价取得实效。</t>
  </si>
  <si>
    <t>七、其他需说明的情况</t>
  </si>
  <si>
    <t>无</t>
  </si>
  <si>
    <t>备注：涉密部门和涉密信息按保密规定不公开。</t>
  </si>
  <si>
    <t>2023年度部门整体支出绩效自评表</t>
  </si>
  <si>
    <t>公开14表
金额单位：万元</t>
  </si>
  <si>
    <t>部门名称</t>
  </si>
  <si>
    <t>盈江县红十字会</t>
  </si>
  <si>
    <t>部门预算资金（万元）</t>
  </si>
  <si>
    <t>项目年度支出</t>
  </si>
  <si>
    <t>年初预算数</t>
  </si>
  <si>
    <t>预算调整数（调增为“+”；调减为“-”</t>
  </si>
  <si>
    <t>预算确定数</t>
  </si>
  <si>
    <t>执行数（系统提取）</t>
  </si>
  <si>
    <t>执行率（%）</t>
  </si>
  <si>
    <t>情况说明</t>
  </si>
  <si>
    <t>年度资金总额</t>
  </si>
  <si>
    <t>基本支出</t>
  </si>
  <si>
    <t>项目支出</t>
  </si>
  <si>
    <t>其中：财政拨款</t>
  </si>
  <si>
    <t>其他资金</t>
  </si>
  <si>
    <t>上年结转</t>
  </si>
  <si>
    <t>部门年度目标</t>
  </si>
  <si>
    <t>红十字会在县委、县政府的坚强领导下、在上级红会的关心支持下、在各级红会的大力帮助下奉行国际红十字会运动的基本原则和宗旨，弘扬“人道、博爱、奉献”精神，遵循国际红十字运动“人道、公正、中立、独立、志愿服务。坚持以改善最易受损群体境况为工作目标，依法建会、依法兴会、严格履行职责，大力开展抗灾救灾和灾后重建、社会救助、卫生救护、无偿献血、艾滋病预防宣传教育、查人转信、红十字青少年和志愿服务、对外交往与合作项目等工作。充分发挥好党和政府在人道领域联系群众的桥梁和纽带作用，做好做实“三救”（救灾、救助、救护）“三献”（造血干细胞捐献、血液捐献、器官捐献）工作，为实现经济社会协调发展作出积极贡献。</t>
  </si>
  <si>
    <t>部门整体支出绩效指标</t>
  </si>
  <si>
    <t>一级指标</t>
  </si>
  <si>
    <t>二级指标</t>
  </si>
  <si>
    <t>三级指标</t>
  </si>
  <si>
    <t>指标性质</t>
  </si>
  <si>
    <t>指标值</t>
  </si>
  <si>
    <t>度量单位</t>
  </si>
  <si>
    <t>实际完成值</t>
  </si>
  <si>
    <t>偏差原因分析及改进措施</t>
  </si>
  <si>
    <t>产出指标</t>
  </si>
  <si>
    <t>数量指标</t>
  </si>
  <si>
    <t>应急救护知识培训考核合格人次</t>
  </si>
  <si>
    <t>≥</t>
  </si>
  <si>
    <t>人</t>
  </si>
  <si>
    <t>4482人</t>
  </si>
  <si>
    <t>救助困难群众人次</t>
  </si>
  <si>
    <t>77人</t>
  </si>
  <si>
    <t>实际到红十字求助的困难群众只有77人。</t>
  </si>
  <si>
    <t>发放助学金人次</t>
  </si>
  <si>
    <t>95人</t>
  </si>
  <si>
    <t>实际达到资助标准的学生95人。</t>
  </si>
  <si>
    <t>开“三救三献”及红十字基本知识、疫情防控、防艾知识宣传次数</t>
  </si>
  <si>
    <t>次</t>
  </si>
  <si>
    <t>7次</t>
  </si>
  <si>
    <t>发放宣传材料份数</t>
  </si>
  <si>
    <t>份</t>
  </si>
  <si>
    <t>6600份</t>
  </si>
  <si>
    <t>开展应急救护培训场次</t>
  </si>
  <si>
    <t>27次</t>
  </si>
  <si>
    <t>开展无偿献血活动次数</t>
  </si>
  <si>
    <t>1次</t>
  </si>
  <si>
    <t>质量指标</t>
  </si>
  <si>
    <t>培训合格率</t>
  </si>
  <si>
    <t>=</t>
  </si>
  <si>
    <t>%</t>
  </si>
  <si>
    <t>救助对象认定准确率</t>
  </si>
  <si>
    <t>时效指标</t>
  </si>
  <si>
    <t>人道救助资金发放及时率</t>
  </si>
  <si>
    <t>救援队装备物资补充及时率</t>
  </si>
  <si>
    <t>效益指标</t>
  </si>
  <si>
    <t>社会效益
指标</t>
  </si>
  <si>
    <t>有效改善困难群众生活状况</t>
  </si>
  <si>
    <t>明显提高</t>
  </si>
  <si>
    <t>年</t>
  </si>
  <si>
    <t>政策知晓率</t>
  </si>
  <si>
    <t>拓展人道救助和服务领域</t>
  </si>
  <si>
    <t>效果显著</t>
  </si>
  <si>
    <t>满意度指标</t>
  </si>
  <si>
    <t>服务对象满意度指标等</t>
  </si>
  <si>
    <t>受益对象满意度</t>
  </si>
  <si>
    <t>备注：1.涉密部门和涉密信息按保密规定不公开。</t>
  </si>
  <si>
    <t xml:space="preserve">      2.一级指标包含产出指标、效益指标、满意度指标，二级指标和三级指标根据项目实际情况设置。</t>
  </si>
  <si>
    <t>项目支出绩效自评表</t>
  </si>
  <si>
    <t>编制单位：</t>
  </si>
  <si>
    <t>公开15表
金额单位：万元</t>
  </si>
  <si>
    <t>项目名称</t>
  </si>
  <si>
    <t>红十字会公益活动专项经费</t>
  </si>
  <si>
    <t>主管部门</t>
  </si>
  <si>
    <t>实施单位</t>
  </si>
  <si>
    <t>项目资金
（万元）</t>
  </si>
  <si>
    <t>全年预算数</t>
  </si>
  <si>
    <t>全年执行数</t>
  </si>
  <si>
    <t>分值</t>
  </si>
  <si>
    <t>执行率</t>
  </si>
  <si>
    <t>得分</t>
  </si>
  <si>
    <t>备注</t>
  </si>
  <si>
    <t>其中：当年财政拨款</t>
  </si>
  <si>
    <t>—</t>
  </si>
  <si>
    <t xml:space="preserve">     上年结转资金</t>
  </si>
  <si>
    <t xml:space="preserve">     其他资金</t>
  </si>
  <si>
    <t>年度
总体
目标</t>
  </si>
  <si>
    <t>预期目标</t>
  </si>
  <si>
    <t>实际完成情况</t>
  </si>
  <si>
    <t>充分发挥县委、县政府在人道救助领域的助手作用，积极开展“三救”（救灾、应急救护知识培训、救助）、“三献”工作（献血、造血干细胞、人体器官捐赠）及盈江灾后恢复重建工作。同时，积极争取各方援助，向总会、省会、州会、香港、澳门及各级红十字会争取救助救灾救济项，涵盖民房、教育、卫生、活动室、贫困妇女、留守儿童、受毒品艾滋病影响妇女儿童、应急避险、防灾减灾、白血病、先天性心脏病救助、遗体器官捐赠、假肢修复、查人转信等公益项目工作。</t>
  </si>
  <si>
    <t>已做好“7·28”山洪泥石流灾害救灾救助工作，共发放省会、州会救灾物资矿泉水、家庭箱、大米、方便面等物资，总价值11.26万元，总价值11.26万元，收到“7·28”山洪泥石流灾害捐赠款38.07万元；发放人道救助金13.2万元，救助困难群众77人次；积极开展应急救护知识培训，共培训考试发证学员4482人；全力做好公益性捐赠资金物资接收发放工作，本年接收各企业、单位、群众捐款173万元；组织开展红十字主题宣传活动6次，参加宣传人员50余人次，动员56名爱心人士成功献血，累计献血量16100毫升，成功登记造血干细胞5人份，人体器官捐献登记29人，累计发放宣传材料6600余份，接受宣传人员达4200余人次；发放2022年“99公益”筹集爱心资金9.3万元，救助我县困难高中生31人；发放上海青浦区助学金6.96万元，救助我县在读学生64人次等等。</t>
  </si>
  <si>
    <t>项目支出绩效指标表</t>
  </si>
  <si>
    <t>绩效指标</t>
  </si>
  <si>
    <t>年度指标值</t>
  </si>
  <si>
    <t>救灾救助开展次数</t>
  </si>
  <si>
    <t>本县今年仅发生一次“7.18”山洪泥石流灾害。</t>
  </si>
  <si>
    <t>发放人道救助金</t>
  </si>
  <si>
    <t>元</t>
  </si>
  <si>
    <t>132000元</t>
  </si>
  <si>
    <t>应急救护知识培训人次</t>
  </si>
  <si>
    <t>每年接收捐款金额</t>
  </si>
  <si>
    <t>1734914.01元</t>
  </si>
  <si>
    <t>动员爱心人员献血量</t>
  </si>
  <si>
    <t>毫升</t>
  </si>
  <si>
    <t>16100毫升</t>
  </si>
  <si>
    <t>实际爱心人士献血量难以控制。</t>
  </si>
  <si>
    <t>开展“三救三献”、禁毒、防艾知识、新时代文明实践中心志愿服务等主题宣传活动次数</t>
  </si>
  <si>
    <t>6次</t>
  </si>
  <si>
    <t>部分活动无需重复开展。</t>
  </si>
  <si>
    <t>累计发放宣传材料</t>
  </si>
  <si>
    <t>助学金发放人次</t>
  </si>
  <si>
    <t>95次</t>
  </si>
  <si>
    <t>救助群体认证准确率</t>
  </si>
  <si>
    <t>应急救护知识培训合格率</t>
  </si>
  <si>
    <t>定向捐赠资金发放及时率</t>
  </si>
  <si>
    <t>救助物资发放及时率</t>
  </si>
  <si>
    <t>社会效益指标</t>
  </si>
  <si>
    <t>受助对象生活水平提升情况</t>
  </si>
  <si>
    <t>有效改善</t>
  </si>
  <si>
    <t>捐赠援助公布程度</t>
  </si>
  <si>
    <t>提升</t>
  </si>
  <si>
    <t>部分信息不适合公布。</t>
  </si>
  <si>
    <t>满意度</t>
  </si>
  <si>
    <t>服务对象满意度指标</t>
  </si>
  <si>
    <t>其他需要说明事项</t>
  </si>
  <si>
    <t>总分</t>
  </si>
  <si>
    <t>总分值</t>
  </si>
  <si>
    <t>总得分</t>
  </si>
  <si>
    <t>自评等级</t>
  </si>
  <si>
    <t>良</t>
  </si>
  <si>
    <t>备注：1.其他资金：请在“其他需要说明的事项”栏注明资金来源。
      2.实际完成值：定性指标，根据指标完成情况分为达成年度指标、部分达成年度指标并具有一定效果、未达成年度指标且效果较差三档，分别按100%-80%（含）、80%-60%（含）、60%-0%合理确定实际完成值。
      3.分值：原则上预算执行率10分，产出指标总分50分，效益指标总分30分，满意度指标总分10分。
      4.自评等级：划分为4档，100-90（含）分为优、90-80（含）分为中、60分以下为差，系统将根据得分情况自动生成自评等级。</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</si>
</sst>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0.00_);[Red]\(0.00\)"/>
  </numFmts>
  <fonts count="34">
    <font>
      <sz val="11"/>
      <color theme="1"/>
      <name val="等线"/>
      <charset val="134"/>
      <scheme val="minor"/>
    </font>
    <font>
      <b/>
      <sz val="12"/>
      <name val="等线"/>
      <charset val="134"/>
      <scheme val="minor"/>
    </font>
    <font>
      <sz val="10"/>
      <name val="等线"/>
      <charset val="134"/>
      <scheme val="minor"/>
    </font>
    <font>
      <b/>
      <sz val="18"/>
      <name val="等线"/>
      <charset val="134"/>
      <scheme val="minor"/>
    </font>
    <font>
      <sz val="10"/>
      <name val="宋体"/>
      <charset val="134"/>
    </font>
    <font>
      <sz val="10"/>
      <name val="等线 Light"/>
      <charset val="134"/>
      <scheme val="major"/>
    </font>
    <font>
      <sz val="10"/>
      <name val="Times New Roman"/>
      <charset val="134"/>
    </font>
    <font>
      <sz val="8"/>
      <color theme="1"/>
      <name val="等线"/>
      <charset val="134"/>
      <scheme val="minor"/>
    </font>
    <font>
      <sz val="10"/>
      <color theme="1"/>
      <name val="等线"/>
      <charset val="134"/>
      <scheme val="minor"/>
    </font>
    <font>
      <b/>
      <sz val="18"/>
      <color theme="1"/>
      <name val="等线"/>
      <charset val="134"/>
      <scheme val="minor"/>
    </font>
    <font>
      <sz val="12"/>
      <name val="宋体"/>
      <charset val="134"/>
    </font>
    <font>
      <sz val="12"/>
      <name val="等线"/>
      <charset val="134"/>
      <scheme val="minor"/>
    </font>
    <font>
      <sz val="9"/>
      <color theme="1"/>
      <name val="等线"/>
      <charset val="134"/>
      <scheme val="minor"/>
    </font>
    <font>
      <b/>
      <sz val="18"/>
      <name val="宋体"/>
      <charset val="134"/>
    </font>
    <font>
      <b/>
      <sz val="10"/>
      <name val="宋体"/>
      <charset val="134"/>
    </font>
    <font>
      <sz val="11"/>
      <color rgb="FF3F3F76"/>
      <name val="等线"/>
      <charset val="134"/>
      <scheme val="minor"/>
    </font>
    <font>
      <sz val="11"/>
      <color rgb="FF9C0006"/>
      <name val="等线"/>
      <charset val="134"/>
      <scheme val="minor"/>
    </font>
    <font>
      <sz val="11"/>
      <color theme="0"/>
      <name val="等线"/>
      <charset val="134"/>
      <scheme val="minor"/>
    </font>
    <font>
      <u/>
      <sz val="11"/>
      <color indexed="4"/>
      <name val="等线"/>
      <charset val="134"/>
      <scheme val="minor"/>
    </font>
    <font>
      <u/>
      <sz val="11"/>
      <color indexed="20"/>
      <name val="等线"/>
      <charset val="134"/>
      <scheme val="minor"/>
    </font>
    <font>
      <b/>
      <sz val="11"/>
      <color theme="3"/>
      <name val="等线"/>
      <charset val="134"/>
      <scheme val="minor"/>
    </font>
    <font>
      <sz val="11"/>
      <color indexed="2"/>
      <name val="等线"/>
      <charset val="134"/>
      <scheme val="minor"/>
    </font>
    <font>
      <b/>
      <sz val="18"/>
      <color theme="3"/>
      <name val="等线"/>
      <charset val="134"/>
      <scheme val="minor"/>
    </font>
    <font>
      <i/>
      <sz val="11"/>
      <color rgb="FF7F7F7F"/>
      <name val="等线"/>
      <charset val="134"/>
      <scheme val="minor"/>
    </font>
    <font>
      <b/>
      <sz val="15"/>
      <color theme="3"/>
      <name val="等线"/>
      <charset val="134"/>
      <scheme val="minor"/>
    </font>
    <font>
      <b/>
      <sz val="13"/>
      <color theme="3"/>
      <name val="等线"/>
      <charset val="134"/>
      <scheme val="minor"/>
    </font>
    <font>
      <b/>
      <sz val="11"/>
      <color rgb="FF3F3F3F"/>
      <name val="等线"/>
      <charset val="134"/>
      <scheme val="minor"/>
    </font>
    <font>
      <b/>
      <sz val="11"/>
      <color rgb="FFFA7D00"/>
      <name val="等线"/>
      <charset val="134"/>
      <scheme val="minor"/>
    </font>
    <font>
      <b/>
      <sz val="11"/>
      <color indexed="65"/>
      <name val="等线"/>
      <charset val="134"/>
      <scheme val="minor"/>
    </font>
    <font>
      <sz val="11"/>
      <color rgb="FFFA7D00"/>
      <name val="等线"/>
      <charset val="134"/>
      <scheme val="minor"/>
    </font>
    <font>
      <b/>
      <sz val="11"/>
      <color theme="1"/>
      <name val="等线"/>
      <charset val="134"/>
      <scheme val="minor"/>
    </font>
    <font>
      <sz val="11"/>
      <color rgb="FF006100"/>
      <name val="等线"/>
      <charset val="134"/>
      <scheme val="minor"/>
    </font>
    <font>
      <sz val="11"/>
      <color rgb="FF9C6500"/>
      <name val="等线"/>
      <charset val="134"/>
      <scheme val="minor"/>
    </font>
    <font>
      <sz val="11"/>
      <name val="宋体"/>
      <charset val="134"/>
    </font>
  </fonts>
  <fills count="33">
    <fill>
      <patternFill patternType="none"/>
    </fill>
    <fill>
      <patternFill patternType="gray125"/>
    </fill>
    <fill>
      <patternFill patternType="solid">
        <fgColor theme="6" tint="0.799981688894314"/>
        <bgColor theme="6" tint="0.799981688894314"/>
      </patternFill>
    </fill>
    <fill>
      <patternFill patternType="solid">
        <fgColor indexed="47"/>
        <bgColor indexed="47"/>
      </patternFill>
    </fill>
    <fill>
      <patternFill patternType="solid">
        <fgColor theme="6" tint="0.599993896298105"/>
        <bgColor theme="6" tint="0.599993896298105"/>
      </patternFill>
    </fill>
    <fill>
      <patternFill patternType="solid">
        <fgColor rgb="FFFFC7CE"/>
        <bgColor rgb="FFFFC7CE"/>
      </patternFill>
    </fill>
    <fill>
      <patternFill patternType="solid">
        <fgColor theme="6" tint="0.399975585192419"/>
        <bgColor theme="6" tint="0.399975585192419"/>
      </patternFill>
    </fill>
    <fill>
      <patternFill patternType="solid">
        <fgColor indexed="26"/>
        <bgColor indexed="26"/>
      </patternFill>
    </fill>
    <fill>
      <patternFill patternType="solid">
        <fgColor theme="5" tint="0.399975585192419"/>
        <bgColor theme="5" tint="0.399975585192419"/>
      </patternFill>
    </fill>
    <fill>
      <patternFill patternType="solid">
        <fgColor theme="4" tint="0.399975585192419"/>
        <bgColor theme="4" tint="0.399975585192419"/>
      </patternFill>
    </fill>
    <fill>
      <patternFill patternType="solid">
        <fgColor theme="7" tint="0.399975585192419"/>
        <bgColor theme="7" tint="0.399975585192419"/>
      </patternFill>
    </fill>
    <fill>
      <patternFill patternType="solid">
        <fgColor rgb="FFF2F2F2"/>
        <bgColor rgb="FFF2F2F2"/>
      </patternFill>
    </fill>
    <fill>
      <patternFill patternType="solid">
        <fgColor rgb="FFA5A5A5"/>
        <bgColor rgb="FFA5A5A5"/>
      </patternFill>
    </fill>
    <fill>
      <patternFill patternType="solid">
        <fgColor theme="9" tint="0.799981688894314"/>
        <bgColor theme="9" tint="0.799981688894314"/>
      </patternFill>
    </fill>
    <fill>
      <patternFill patternType="solid">
        <fgColor theme="5"/>
        <bgColor theme="5"/>
      </patternFill>
    </fill>
    <fill>
      <patternFill patternType="solid">
        <fgColor rgb="FFC6EFCE"/>
        <bgColor rgb="FFC6EFCE"/>
      </patternFill>
    </fill>
    <fill>
      <patternFill patternType="solid">
        <fgColor rgb="FFFFEB9C"/>
        <bgColor rgb="FFFFEB9C"/>
      </patternFill>
    </fill>
    <fill>
      <patternFill patternType="solid">
        <fgColor theme="8" tint="0.799981688894314"/>
        <bgColor theme="8" tint="0.799981688894314"/>
      </patternFill>
    </fill>
    <fill>
      <patternFill patternType="solid">
        <fgColor theme="4"/>
        <bgColor theme="4"/>
      </patternFill>
    </fill>
    <fill>
      <patternFill patternType="solid">
        <fgColor theme="4" tint="0.799981688894314"/>
        <bgColor theme="4" tint="0.799981688894314"/>
      </patternFill>
    </fill>
    <fill>
      <patternFill patternType="solid">
        <fgColor theme="4" tint="0.599993896298105"/>
        <bgColor theme="4" tint="0.599993896298105"/>
      </patternFill>
    </fill>
    <fill>
      <patternFill patternType="solid">
        <fgColor theme="5" tint="0.799981688894314"/>
        <bgColor theme="5" tint="0.799981688894314"/>
      </patternFill>
    </fill>
    <fill>
      <patternFill patternType="solid">
        <fgColor theme="5" tint="0.599993896298105"/>
        <bgColor theme="5" tint="0.599993896298105"/>
      </patternFill>
    </fill>
    <fill>
      <patternFill patternType="solid">
        <fgColor theme="6"/>
        <bgColor theme="6"/>
      </patternFill>
    </fill>
    <fill>
      <patternFill patternType="solid">
        <fgColor theme="7"/>
        <bgColor theme="7"/>
      </patternFill>
    </fill>
    <fill>
      <patternFill patternType="solid">
        <fgColor theme="7" tint="0.799981688894314"/>
        <bgColor theme="7" tint="0.799981688894314"/>
      </patternFill>
    </fill>
    <fill>
      <patternFill patternType="solid">
        <fgColor theme="7" tint="0.599993896298105"/>
        <bgColor theme="7" tint="0.599993896298105"/>
      </patternFill>
    </fill>
    <fill>
      <patternFill patternType="solid">
        <fgColor theme="8"/>
        <bgColor theme="8"/>
      </patternFill>
    </fill>
    <fill>
      <patternFill patternType="solid">
        <fgColor theme="8" tint="0.599993896298105"/>
        <bgColor theme="8" tint="0.599993896298105"/>
      </patternFill>
    </fill>
    <fill>
      <patternFill patternType="solid">
        <fgColor theme="8" tint="0.399975585192419"/>
        <bgColor theme="8" tint="0.399975585192419"/>
      </patternFill>
    </fill>
    <fill>
      <patternFill patternType="solid">
        <fgColor theme="9"/>
        <bgColor theme="9"/>
      </patternFill>
    </fill>
    <fill>
      <patternFill patternType="solid">
        <fgColor theme="9" tint="0.599993896298105"/>
        <bgColor theme="9" tint="0.599993896298105"/>
      </patternFill>
    </fill>
    <fill>
      <patternFill patternType="solid">
        <fgColor theme="9" tint="0.399975585192419"/>
        <bgColor theme="9" tint="0.399975585192419"/>
      </patternFill>
    </fill>
  </fills>
  <borders count="2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Protection="0">
      <alignment vertical="center"/>
    </xf>
    <xf numFmtId="0" fontId="0" fillId="2" borderId="0" applyNumberFormat="0" applyBorder="0" applyProtection="0">
      <alignment vertical="center"/>
    </xf>
    <xf numFmtId="0" fontId="15" fillId="3" borderId="16" applyNumberFormat="0" applyProtection="0">
      <alignment vertical="center"/>
    </xf>
    <xf numFmtId="44" fontId="0" fillId="0" borderId="0" applyFont="0" applyFill="0" applyBorder="0" applyProtection="0">
      <alignment vertical="center"/>
    </xf>
    <xf numFmtId="41" fontId="0" fillId="0" borderId="0" applyFont="0" applyFill="0" applyBorder="0" applyProtection="0">
      <alignment vertical="center"/>
    </xf>
    <xf numFmtId="0" fontId="0" fillId="4" borderId="0" applyNumberFormat="0" applyBorder="0" applyProtection="0">
      <alignment vertical="center"/>
    </xf>
    <xf numFmtId="0" fontId="16" fillId="5" borderId="0" applyNumberFormat="0" applyBorder="0" applyProtection="0">
      <alignment vertical="center"/>
    </xf>
    <xf numFmtId="43" fontId="0" fillId="0" borderId="0" applyFont="0" applyFill="0" applyBorder="0" applyProtection="0">
      <alignment vertical="center"/>
    </xf>
    <xf numFmtId="0" fontId="17" fillId="6" borderId="0" applyNumberFormat="0" applyBorder="0" applyProtection="0">
      <alignment vertical="center"/>
    </xf>
    <xf numFmtId="0" fontId="18" fillId="0" borderId="0" applyNumberFormat="0" applyFill="0" applyBorder="0" applyProtection="0">
      <alignment vertical="center"/>
    </xf>
    <xf numFmtId="9" fontId="0" fillId="0" borderId="0" applyFont="0" applyFill="0" applyBorder="0" applyProtection="0">
      <alignment vertical="center"/>
    </xf>
    <xf numFmtId="0" fontId="19" fillId="0" borderId="0" applyNumberFormat="0" applyFill="0" applyBorder="0" applyProtection="0">
      <alignment vertical="center"/>
    </xf>
    <xf numFmtId="0" fontId="0" fillId="7" borderId="17" applyNumberFormat="0" applyFont="0" applyProtection="0">
      <alignment vertical="center"/>
    </xf>
    <xf numFmtId="0" fontId="17" fillId="8" borderId="0" applyNumberFormat="0" applyBorder="0" applyProtection="0">
      <alignment vertical="center"/>
    </xf>
    <xf numFmtId="0" fontId="20" fillId="0" borderId="0" applyNumberFormat="0" applyFill="0" applyBorder="0" applyProtection="0">
      <alignment vertical="center"/>
    </xf>
    <xf numFmtId="0" fontId="21" fillId="0" borderId="0" applyNumberFormat="0" applyFill="0" applyBorder="0" applyProtection="0">
      <alignment vertical="center"/>
    </xf>
    <xf numFmtId="0" fontId="22" fillId="0" borderId="0" applyNumberFormat="0" applyFill="0" applyBorder="0" applyProtection="0">
      <alignment vertical="center"/>
    </xf>
    <xf numFmtId="0" fontId="23" fillId="0" borderId="0" applyNumberFormat="0" applyFill="0" applyBorder="0" applyProtection="0">
      <alignment vertical="center"/>
    </xf>
    <xf numFmtId="0" fontId="24" fillId="0" borderId="18" applyNumberFormat="0" applyFill="0" applyProtection="0">
      <alignment vertical="center"/>
    </xf>
    <xf numFmtId="0" fontId="25" fillId="0" borderId="18" applyNumberFormat="0" applyFill="0" applyProtection="0">
      <alignment vertical="center"/>
    </xf>
    <xf numFmtId="0" fontId="17" fillId="9" borderId="0" applyNumberFormat="0" applyBorder="0" applyProtection="0">
      <alignment vertical="center"/>
    </xf>
    <xf numFmtId="0" fontId="20" fillId="0" borderId="19" applyNumberFormat="0" applyFill="0" applyProtection="0">
      <alignment vertical="center"/>
    </xf>
    <xf numFmtId="0" fontId="17" fillId="10" borderId="0" applyNumberFormat="0" applyBorder="0" applyProtection="0">
      <alignment vertical="center"/>
    </xf>
    <xf numFmtId="0" fontId="26" fillId="11" borderId="20" applyNumberFormat="0" applyProtection="0">
      <alignment vertical="center"/>
    </xf>
    <xf numFmtId="0" fontId="27" fillId="11" borderId="16" applyNumberFormat="0" applyProtection="0">
      <alignment vertical="center"/>
    </xf>
    <xf numFmtId="0" fontId="28" fillId="12" borderId="21" applyNumberFormat="0" applyProtection="0">
      <alignment vertical="center"/>
    </xf>
    <xf numFmtId="0" fontId="0" fillId="13" borderId="0" applyNumberFormat="0" applyBorder="0" applyProtection="0">
      <alignment vertical="center"/>
    </xf>
    <xf numFmtId="0" fontId="17" fillId="14" borderId="0" applyNumberFormat="0" applyBorder="0" applyProtection="0">
      <alignment vertical="center"/>
    </xf>
    <xf numFmtId="0" fontId="29" fillId="0" borderId="22" applyNumberFormat="0" applyFill="0" applyProtection="0">
      <alignment vertical="center"/>
    </xf>
    <xf numFmtId="0" fontId="30" fillId="0" borderId="23" applyNumberFormat="0" applyFill="0" applyProtection="0">
      <alignment vertical="center"/>
    </xf>
    <xf numFmtId="0" fontId="31" fillId="15" borderId="0" applyNumberFormat="0" applyBorder="0" applyProtection="0">
      <alignment vertical="center"/>
    </xf>
    <xf numFmtId="0" fontId="32" fillId="16" borderId="0" applyNumberFormat="0" applyBorder="0" applyProtection="0">
      <alignment vertical="center"/>
    </xf>
    <xf numFmtId="0" fontId="0" fillId="17" borderId="0" applyNumberFormat="0" applyBorder="0" applyProtection="0">
      <alignment vertical="center"/>
    </xf>
    <xf numFmtId="0" fontId="17" fillId="18" borderId="0" applyNumberFormat="0" applyBorder="0" applyProtection="0">
      <alignment vertical="center"/>
    </xf>
    <xf numFmtId="0" fontId="0" fillId="19" borderId="0" applyNumberFormat="0" applyBorder="0" applyProtection="0">
      <alignment vertical="center"/>
    </xf>
    <xf numFmtId="0" fontId="0" fillId="20" borderId="0" applyNumberFormat="0" applyBorder="0" applyProtection="0">
      <alignment vertical="center"/>
    </xf>
    <xf numFmtId="0" fontId="0" fillId="21" borderId="0" applyNumberFormat="0" applyBorder="0" applyProtection="0">
      <alignment vertical="center"/>
    </xf>
    <xf numFmtId="0" fontId="0" fillId="22" borderId="0" applyNumberFormat="0" applyBorder="0" applyProtection="0">
      <alignment vertical="center"/>
    </xf>
    <xf numFmtId="0" fontId="17" fillId="23" borderId="0" applyNumberFormat="0" applyBorder="0" applyProtection="0">
      <alignment vertical="center"/>
    </xf>
    <xf numFmtId="0" fontId="17" fillId="24" borderId="0" applyNumberFormat="0" applyBorder="0" applyProtection="0">
      <alignment vertical="center"/>
    </xf>
    <xf numFmtId="0" fontId="0" fillId="25" borderId="0" applyNumberFormat="0" applyBorder="0" applyProtection="0">
      <alignment vertical="center"/>
    </xf>
    <xf numFmtId="0" fontId="0" fillId="26" borderId="0" applyNumberFormat="0" applyBorder="0" applyProtection="0">
      <alignment vertical="center"/>
    </xf>
    <xf numFmtId="0" fontId="17" fillId="27" borderId="0" applyNumberFormat="0" applyBorder="0" applyProtection="0">
      <alignment vertical="center"/>
    </xf>
    <xf numFmtId="0" fontId="0" fillId="28" borderId="0" applyNumberFormat="0" applyBorder="0" applyProtection="0">
      <alignment vertical="center"/>
    </xf>
    <xf numFmtId="0" fontId="17" fillId="29" borderId="0" applyNumberFormat="0" applyBorder="0" applyProtection="0">
      <alignment vertical="center"/>
    </xf>
    <xf numFmtId="0" fontId="17" fillId="30" borderId="0" applyNumberFormat="0" applyBorder="0" applyProtection="0">
      <alignment vertical="center"/>
    </xf>
    <xf numFmtId="0" fontId="0" fillId="31" borderId="0" applyNumberFormat="0" applyBorder="0" applyProtection="0">
      <alignment vertical="center"/>
    </xf>
    <xf numFmtId="0" fontId="17" fillId="32" borderId="0" applyNumberFormat="0" applyBorder="0" applyProtection="0">
      <alignment vertical="center"/>
    </xf>
    <xf numFmtId="0" fontId="33" fillId="0" borderId="0"/>
    <xf numFmtId="0" fontId="33" fillId="0" borderId="0">
      <alignment vertical="center"/>
    </xf>
  </cellStyleXfs>
  <cellXfs count="96">
    <xf numFmtId="0" fontId="0" fillId="0" borderId="0" xfId="0" applyAlignment="1">
      <alignment vertical="center"/>
    </xf>
    <xf numFmtId="0" fontId="1" fillId="0" borderId="0" xfId="49" applyFont="1" applyAlignment="1">
      <alignment horizontal="center" vertical="center" wrapText="1"/>
    </xf>
    <xf numFmtId="0" fontId="2" fillId="0" borderId="0" xfId="49" applyFont="1" applyAlignment="1">
      <alignment horizontal="left" wrapText="1"/>
    </xf>
    <xf numFmtId="0" fontId="3" fillId="0" borderId="0" xfId="49" applyFont="1" applyAlignment="1">
      <alignment horizontal="center" vertical="center" wrapText="1"/>
    </xf>
    <xf numFmtId="0" fontId="2" fillId="0" borderId="1" xfId="49" applyFont="1" applyBorder="1" applyAlignment="1">
      <alignment horizontal="center" vertical="center" wrapText="1"/>
    </xf>
    <xf numFmtId="49" fontId="2" fillId="0" borderId="2" xfId="49" applyNumberFormat="1" applyFont="1" applyBorder="1" applyAlignment="1">
      <alignment horizontal="center" vertical="center" wrapText="1"/>
    </xf>
    <xf numFmtId="49" fontId="2" fillId="0" borderId="3" xfId="49" applyNumberFormat="1" applyFont="1" applyBorder="1" applyAlignment="1">
      <alignment horizontal="center" vertical="center" wrapText="1"/>
    </xf>
    <xf numFmtId="49" fontId="2" fillId="0" borderId="1" xfId="49" applyNumberFormat="1" applyFont="1" applyBorder="1" applyAlignment="1">
      <alignment horizontal="left" vertical="center" wrapText="1"/>
    </xf>
    <xf numFmtId="0" fontId="2" fillId="0" borderId="1" xfId="49" applyFont="1" applyBorder="1" applyAlignment="1">
      <alignment vertical="center" wrapText="1"/>
    </xf>
    <xf numFmtId="176" fontId="2" fillId="0" borderId="1" xfId="49" applyNumberFormat="1" applyFont="1" applyBorder="1" applyAlignment="1">
      <alignment horizontal="right" vertical="center" wrapText="1"/>
    </xf>
    <xf numFmtId="9" fontId="2" fillId="0" borderId="1" xfId="49" applyNumberFormat="1" applyFont="1" applyBorder="1" applyAlignment="1">
      <alignment horizontal="center" vertical="center" wrapText="1"/>
    </xf>
    <xf numFmtId="177" fontId="2" fillId="0" borderId="1" xfId="49" applyNumberFormat="1" applyFont="1" applyBorder="1" applyAlignment="1">
      <alignment horizontal="center" vertical="center" wrapText="1"/>
    </xf>
    <xf numFmtId="0" fontId="2" fillId="0" borderId="1" xfId="49" applyFont="1" applyBorder="1" applyAlignment="1">
      <alignment horizontal="left" vertical="center" wrapText="1"/>
    </xf>
    <xf numFmtId="177" fontId="2" fillId="0" borderId="1" xfId="49" applyNumberFormat="1" applyFont="1" applyBorder="1" applyAlignment="1">
      <alignment horizontal="right" vertical="center" wrapText="1"/>
    </xf>
    <xf numFmtId="177" fontId="2" fillId="0" borderId="1" xfId="49" applyNumberFormat="1" applyFont="1" applyBorder="1" applyAlignment="1">
      <alignment horizontal="left" vertical="center" wrapText="1"/>
    </xf>
    <xf numFmtId="0" fontId="1" fillId="0" borderId="1" xfId="49" applyFont="1" applyBorder="1" applyAlignment="1">
      <alignment horizontal="center" vertical="center" wrapText="1"/>
    </xf>
    <xf numFmtId="0" fontId="2" fillId="0" borderId="4" xfId="49" applyFont="1" applyBorder="1" applyAlignment="1">
      <alignment horizontal="center" vertical="center" wrapText="1"/>
    </xf>
    <xf numFmtId="0" fontId="4" fillId="0" borderId="1" xfId="0" applyFont="1" applyBorder="1" applyAlignment="1">
      <alignment horizontal="center" vertical="center" wrapText="1"/>
    </xf>
    <xf numFmtId="0" fontId="5" fillId="0" borderId="1" xfId="0" applyFont="1" applyBorder="1" applyAlignment="1">
      <alignment horizontal="justify" vertical="center" wrapText="1"/>
    </xf>
    <xf numFmtId="0" fontId="6" fillId="0" borderId="1" xfId="0" applyFont="1" applyBorder="1" applyAlignment="1">
      <alignment horizontal="center" vertical="center" wrapText="1"/>
    </xf>
    <xf numFmtId="0" fontId="5" fillId="0" borderId="1" xfId="0" applyFont="1" applyBorder="1" applyAlignment="1">
      <alignment vertical="center"/>
    </xf>
    <xf numFmtId="0" fontId="5" fillId="0" borderId="1" xfId="0" applyFont="1" applyBorder="1" applyAlignment="1">
      <alignment horizontal="center" vertical="center" wrapText="1"/>
    </xf>
    <xf numFmtId="0" fontId="6" fillId="0" borderId="5" xfId="0" applyFont="1" applyBorder="1" applyAlignment="1">
      <alignment horizontal="center" vertical="center" wrapText="1"/>
    </xf>
    <xf numFmtId="0" fontId="6" fillId="0" borderId="4" xfId="0" applyFont="1" applyBorder="1" applyAlignment="1">
      <alignment horizontal="center" vertical="center" wrapText="1"/>
    </xf>
    <xf numFmtId="9" fontId="5" fillId="0" borderId="1" xfId="0" applyNumberFormat="1" applyFont="1" applyBorder="1" applyAlignment="1">
      <alignment horizontal="center" vertical="center" wrapText="1"/>
    </xf>
    <xf numFmtId="0" fontId="2" fillId="0" borderId="1" xfId="49" applyFont="1" applyBorder="1" applyAlignment="1" applyProtection="1">
      <alignment horizontal="center" vertical="center" wrapText="1"/>
    </xf>
    <xf numFmtId="0" fontId="4" fillId="0" borderId="5" xfId="0" applyFont="1" applyBorder="1" applyAlignment="1">
      <alignment horizontal="center" vertical="center" wrapText="1"/>
    </xf>
    <xf numFmtId="0" fontId="6" fillId="0" borderId="6" xfId="0" applyFont="1" applyBorder="1" applyAlignment="1">
      <alignment horizontal="center" vertical="center" wrapText="1"/>
    </xf>
    <xf numFmtId="0" fontId="4" fillId="0" borderId="4" xfId="0" applyFont="1" applyBorder="1" applyAlignment="1">
      <alignment horizontal="center" vertical="center" wrapText="1"/>
    </xf>
    <xf numFmtId="0" fontId="2" fillId="0" borderId="2" xfId="49" applyFont="1" applyBorder="1" applyAlignment="1">
      <alignment horizontal="center" vertical="center" wrapText="1"/>
    </xf>
    <xf numFmtId="0" fontId="2" fillId="0" borderId="3" xfId="49" applyFont="1" applyBorder="1" applyAlignment="1">
      <alignment horizontal="center" vertical="center" wrapText="1"/>
    </xf>
    <xf numFmtId="0" fontId="2" fillId="0" borderId="7" xfId="49" applyFont="1" applyBorder="1" applyAlignment="1">
      <alignment horizontal="center" vertical="center" wrapText="1"/>
    </xf>
    <xf numFmtId="0" fontId="2" fillId="0" borderId="8" xfId="49" applyFont="1" applyBorder="1" applyAlignment="1">
      <alignment horizontal="center" vertical="center" wrapText="1"/>
    </xf>
    <xf numFmtId="0" fontId="2" fillId="0" borderId="9" xfId="49" applyFont="1" applyBorder="1" applyAlignment="1">
      <alignment horizontal="center" vertical="center" wrapText="1"/>
    </xf>
    <xf numFmtId="0" fontId="2" fillId="0" borderId="10" xfId="49" applyFont="1" applyBorder="1" applyAlignment="1">
      <alignment horizontal="center" vertical="center" wrapText="1"/>
    </xf>
    <xf numFmtId="0" fontId="2" fillId="0" borderId="11" xfId="49" applyFont="1" applyBorder="1" applyAlignment="1">
      <alignment horizontal="center" vertical="center" wrapText="1"/>
    </xf>
    <xf numFmtId="0" fontId="2" fillId="0" borderId="12" xfId="49" applyFont="1" applyBorder="1" applyAlignment="1">
      <alignment horizontal="center" vertical="center" wrapText="1"/>
    </xf>
    <xf numFmtId="0" fontId="2" fillId="0" borderId="0" xfId="49" applyFont="1" applyAlignment="1">
      <alignment horizontal="left" vertical="center" wrapText="1"/>
    </xf>
    <xf numFmtId="0" fontId="4" fillId="0" borderId="0" xfId="0" applyFont="1" applyAlignment="1">
      <alignment horizontal="right" vertical="center"/>
    </xf>
    <xf numFmtId="0" fontId="7" fillId="0" borderId="0" xfId="0" applyFont="1" applyAlignment="1">
      <alignment horizontal="right" vertical="center" wrapText="1"/>
    </xf>
    <xf numFmtId="49" fontId="2" fillId="0" borderId="13" xfId="49" applyNumberFormat="1" applyFont="1" applyBorder="1" applyAlignment="1">
      <alignment horizontal="center" vertical="center" wrapText="1"/>
    </xf>
    <xf numFmtId="0" fontId="8" fillId="0" borderId="1" xfId="0" applyFont="1" applyBorder="1" applyAlignment="1">
      <alignment horizontal="center" vertical="center"/>
    </xf>
    <xf numFmtId="0" fontId="8" fillId="0" borderId="5" xfId="0" applyFont="1" applyBorder="1" applyAlignment="1">
      <alignment horizontal="center" vertical="center"/>
    </xf>
    <xf numFmtId="0" fontId="8" fillId="0" borderId="6" xfId="0" applyFont="1" applyBorder="1" applyAlignment="1">
      <alignment horizontal="center" vertical="center"/>
    </xf>
    <xf numFmtId="0" fontId="8" fillId="0" borderId="4" xfId="0" applyFont="1" applyBorder="1" applyAlignment="1">
      <alignment horizontal="center" vertical="center"/>
    </xf>
    <xf numFmtId="0" fontId="2" fillId="0" borderId="14" xfId="49" applyFont="1" applyBorder="1" applyAlignment="1">
      <alignment horizontal="center" vertical="center" wrapText="1"/>
    </xf>
    <xf numFmtId="0" fontId="2" fillId="0" borderId="15" xfId="49" applyFont="1" applyBorder="1" applyAlignment="1">
      <alignment horizontal="center" vertical="center" wrapText="1"/>
    </xf>
    <xf numFmtId="0" fontId="2" fillId="0" borderId="10" xfId="49" applyFont="1" applyBorder="1" applyAlignment="1">
      <alignment horizontal="left" vertical="center" wrapText="1"/>
    </xf>
    <xf numFmtId="0" fontId="2" fillId="0" borderId="12" xfId="49" applyFont="1" applyBorder="1" applyAlignment="1">
      <alignment horizontal="left" vertical="center" wrapText="1"/>
    </xf>
    <xf numFmtId="0" fontId="2" fillId="0" borderId="13" xfId="49" applyFont="1" applyBorder="1" applyAlignment="1">
      <alignment horizontal="center" vertical="center" wrapText="1"/>
    </xf>
    <xf numFmtId="0" fontId="0" fillId="0" borderId="0" xfId="0" applyAlignment="1">
      <alignment horizontal="center" vertical="center"/>
    </xf>
    <xf numFmtId="0" fontId="9" fillId="0" borderId="0" xfId="0" applyFont="1" applyAlignment="1">
      <alignment horizontal="center" vertical="center"/>
    </xf>
    <xf numFmtId="0" fontId="8" fillId="0" borderId="0" xfId="0" applyFont="1" applyAlignment="1"/>
    <xf numFmtId="0" fontId="8" fillId="0" borderId="1" xfId="0" applyFont="1" applyBorder="1" applyAlignment="1">
      <alignment vertical="center"/>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8" fillId="0" borderId="1" xfId="0" applyFont="1" applyBorder="1" applyAlignment="1">
      <alignment horizontal="center" vertical="center" wrapText="1"/>
    </xf>
    <xf numFmtId="9" fontId="8" fillId="0" borderId="1" xfId="0" applyNumberFormat="1" applyFont="1" applyBorder="1" applyAlignment="1">
      <alignment horizontal="center" vertical="center"/>
    </xf>
    <xf numFmtId="0" fontId="8" fillId="0" borderId="2" xfId="0" applyFont="1" applyBorder="1" applyAlignment="1">
      <alignment horizontal="left" vertical="center" wrapText="1"/>
    </xf>
    <xf numFmtId="0" fontId="8" fillId="0" borderId="3" xfId="0" applyFont="1" applyBorder="1" applyAlignment="1">
      <alignment horizontal="left" vertical="center" wrapText="1"/>
    </xf>
    <xf numFmtId="0" fontId="10" fillId="0" borderId="5" xfId="50" applyFont="1" applyBorder="1" applyAlignment="1">
      <alignment horizontal="center" vertical="center" wrapText="1"/>
    </xf>
    <xf numFmtId="49" fontId="10" fillId="0" borderId="5" xfId="50" applyNumberFormat="1" applyFont="1" applyBorder="1" applyAlignment="1">
      <alignment horizontal="center" vertical="center" wrapText="1"/>
    </xf>
    <xf numFmtId="0" fontId="10" fillId="0" borderId="5" xfId="50" applyFont="1" applyBorder="1" applyAlignment="1" applyProtection="1">
      <alignment horizontal="center" vertical="center" wrapText="1"/>
    </xf>
    <xf numFmtId="49" fontId="10" fillId="0" borderId="1" xfId="50" applyNumberFormat="1" applyFont="1" applyBorder="1" applyAlignment="1">
      <alignment horizontal="left" vertical="center" wrapText="1"/>
    </xf>
    <xf numFmtId="49" fontId="4" fillId="0" borderId="1" xfId="50" applyNumberFormat="1" applyFont="1" applyBorder="1" applyAlignment="1">
      <alignment horizontal="left" vertical="center" wrapText="1"/>
    </xf>
    <xf numFmtId="49" fontId="10" fillId="0" borderId="1" xfId="50" applyNumberFormat="1" applyFont="1" applyBorder="1" applyAlignment="1">
      <alignment horizontal="center" vertical="center" wrapText="1"/>
    </xf>
    <xf numFmtId="9" fontId="10" fillId="0" borderId="5" xfId="50" applyNumberFormat="1" applyFont="1" applyBorder="1" applyAlignment="1" applyProtection="1">
      <alignment horizontal="center" vertical="center" wrapText="1"/>
    </xf>
    <xf numFmtId="0" fontId="2" fillId="0" borderId="5" xfId="49" applyFont="1" applyBorder="1" applyAlignment="1">
      <alignment horizontal="center" vertical="center" wrapText="1"/>
    </xf>
    <xf numFmtId="0" fontId="2" fillId="0" borderId="6" xfId="49" applyFont="1" applyBorder="1" applyAlignment="1">
      <alignment horizontal="center" vertical="center" wrapText="1"/>
    </xf>
    <xf numFmtId="0" fontId="2" fillId="0" borderId="1" xfId="0" applyFont="1" applyBorder="1" applyAlignment="1">
      <alignment horizontal="center" vertical="center" wrapText="1"/>
    </xf>
    <xf numFmtId="9" fontId="2" fillId="0" borderId="1" xfId="0" applyNumberFormat="1" applyFont="1" applyBorder="1" applyAlignment="1">
      <alignment horizontal="center" vertical="center" wrapText="1"/>
    </xf>
    <xf numFmtId="0" fontId="2" fillId="0" borderId="1" xfId="0" applyFont="1" applyBorder="1" applyAlignment="1">
      <alignment horizontal="left" vertical="center" wrapText="1"/>
    </xf>
    <xf numFmtId="49" fontId="2" fillId="0" borderId="5" xfId="49" applyNumberFormat="1" applyFont="1" applyBorder="1" applyAlignment="1">
      <alignment horizontal="center" vertical="center" wrapText="1"/>
    </xf>
    <xf numFmtId="0" fontId="11" fillId="0" borderId="1" xfId="0" applyFont="1" applyBorder="1" applyAlignment="1" applyProtection="1">
      <alignment horizontal="center" vertical="center" wrapText="1"/>
    </xf>
    <xf numFmtId="0" fontId="11" fillId="0" borderId="1" xfId="0" applyFont="1" applyBorder="1" applyAlignment="1">
      <alignment horizontal="center" vertical="center" wrapText="1"/>
    </xf>
    <xf numFmtId="9" fontId="11" fillId="0" borderId="1" xfId="0" applyNumberFormat="1" applyFont="1" applyBorder="1" applyAlignment="1" applyProtection="1">
      <alignment horizontal="center" vertical="center" wrapText="1"/>
    </xf>
    <xf numFmtId="0" fontId="8" fillId="0" borderId="2" xfId="0" applyFont="1" applyBorder="1" applyAlignment="1">
      <alignment horizontal="left" vertical="center"/>
    </xf>
    <xf numFmtId="0" fontId="8" fillId="0" borderId="3" xfId="0" applyFont="1" applyBorder="1" applyAlignment="1">
      <alignment horizontal="left" vertical="center"/>
    </xf>
    <xf numFmtId="0" fontId="12" fillId="0" borderId="0" xfId="0" applyFont="1" applyAlignment="1">
      <alignment horizontal="right" vertical="center" wrapText="1"/>
    </xf>
    <xf numFmtId="0" fontId="8" fillId="0" borderId="13" xfId="0" applyFont="1" applyBorder="1" applyAlignment="1">
      <alignment horizontal="center" vertical="center"/>
    </xf>
    <xf numFmtId="0" fontId="8" fillId="0" borderId="13" xfId="0" applyFont="1" applyBorder="1" applyAlignment="1">
      <alignment horizontal="left" vertical="center" wrapText="1"/>
    </xf>
    <xf numFmtId="0" fontId="8" fillId="0" borderId="13" xfId="0" applyFont="1" applyBorder="1" applyAlignment="1">
      <alignment horizontal="left" vertical="center"/>
    </xf>
    <xf numFmtId="0" fontId="13" fillId="0" borderId="0" xfId="0" applyFont="1" applyAlignment="1">
      <alignment horizontal="center" vertical="center"/>
    </xf>
    <xf numFmtId="0" fontId="4" fillId="0" borderId="11" xfId="0" applyFont="1" applyBorder="1" applyAlignment="1">
      <alignment horizontal="left" vertical="center"/>
    </xf>
    <xf numFmtId="0" fontId="14" fillId="0" borderId="0" xfId="0" applyFont="1" applyAlignment="1">
      <alignment horizontal="center" vertical="center"/>
    </xf>
    <xf numFmtId="0" fontId="4" fillId="0" borderId="5" xfId="0" applyFont="1" applyBorder="1" applyAlignment="1">
      <alignment horizontal="center" vertical="center"/>
    </xf>
    <xf numFmtId="0" fontId="4" fillId="0" borderId="2" xfId="0" applyFont="1" applyBorder="1" applyAlignment="1">
      <alignment horizontal="center" vertical="center"/>
    </xf>
    <xf numFmtId="0" fontId="4" fillId="0" borderId="13" xfId="0" applyFont="1" applyBorder="1" applyAlignment="1">
      <alignment horizontal="center" vertical="center"/>
    </xf>
    <xf numFmtId="0" fontId="4" fillId="0" borderId="13" xfId="0" applyFont="1" applyBorder="1" applyAlignment="1">
      <alignment horizontal="left" vertical="center" wrapText="1"/>
    </xf>
    <xf numFmtId="0" fontId="4" fillId="0" borderId="6" xfId="0" applyFont="1" applyBorder="1" applyAlignment="1">
      <alignment horizontal="center" vertical="center"/>
    </xf>
    <xf numFmtId="49" fontId="4" fillId="0" borderId="1" xfId="0" applyNumberFormat="1" applyFont="1" applyBorder="1" applyAlignment="1">
      <alignment horizontal="left" vertical="center" wrapText="1"/>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3" xfId="0" applyFont="1" applyBorder="1" applyAlignment="1">
      <alignment horizontal="center" vertical="center"/>
    </xf>
    <xf numFmtId="49" fontId="4" fillId="0" borderId="1" xfId="0" applyNumberFormat="1" applyFont="1" applyBorder="1" applyAlignment="1">
      <alignment horizontal="center" vertical="center" wrapText="1"/>
    </xf>
    <xf numFmtId="0" fontId="4" fillId="0" borderId="1" xfId="0" applyFont="1" applyBorder="1" applyAlignment="1">
      <alignment horizontal="left"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等线 Light"/>
        <a:ea typeface="等线 Light"/>
        <a:cs typeface="Arial"/>
      </a:majorFont>
      <a:minorFont>
        <a:latin typeface="等线"/>
        <a:ea typeface="等线"/>
        <a:cs typeface="Arial"/>
      </a:minorFont>
    </a:fontScheme>
    <a:fmtScheme name="Office">
      <a:fillStyleLst>
        <a:solidFill>
          <a:schemeClr val="phClr"/>
        </a:solidFill>
        <a:gradFill>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solidFill>
          <a:schemeClr val="phClr">
            <a:tint val="95000"/>
            <a:satMod val="170000"/>
          </a:schemeClr>
        </a:solidFill>
        <a:gradFill>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16"/>
  <sheetViews>
    <sheetView workbookViewId="0">
      <selection activeCell="D7" sqref="D7"/>
    </sheetView>
  </sheetViews>
  <sheetFormatPr defaultColWidth="9" defaultRowHeight="13.5" outlineLevelCol="3"/>
  <cols>
    <col min="1" max="1" width="17.125" customWidth="1"/>
    <col min="2" max="2" width="23.25" customWidth="1"/>
    <col min="3" max="3" width="15.5" customWidth="1"/>
    <col min="4" max="4" width="97" customWidth="1"/>
  </cols>
  <sheetData>
    <row r="1" ht="22.5" spans="1:4">
      <c r="A1" s="82" t="s">
        <v>0</v>
      </c>
      <c r="B1" s="82"/>
      <c r="C1" s="82"/>
      <c r="D1" s="82"/>
    </row>
    <row r="2" ht="20" customHeight="1" spans="1:4">
      <c r="A2" s="83" t="s">
        <v>1</v>
      </c>
      <c r="B2" s="83"/>
      <c r="C2" s="84"/>
      <c r="D2" s="38" t="s">
        <v>2</v>
      </c>
    </row>
    <row r="3" ht="67" customHeight="1" spans="1:4">
      <c r="A3" s="85" t="s">
        <v>3</v>
      </c>
      <c r="B3" s="86" t="s">
        <v>4</v>
      </c>
      <c r="C3" s="87"/>
      <c r="D3" s="88" t="s">
        <v>5</v>
      </c>
    </row>
    <row r="4" ht="42" customHeight="1" spans="1:4">
      <c r="A4" s="89"/>
      <c r="B4" s="86" t="s">
        <v>6</v>
      </c>
      <c r="C4" s="87"/>
      <c r="D4" s="90" t="s">
        <v>7</v>
      </c>
    </row>
    <row r="5" ht="50" customHeight="1" spans="1:4">
      <c r="A5" s="89"/>
      <c r="B5" s="86" t="s">
        <v>8</v>
      </c>
      <c r="C5" s="87"/>
      <c r="D5" s="90" t="s">
        <v>9</v>
      </c>
    </row>
    <row r="6" ht="51" customHeight="1" spans="1:4">
      <c r="A6" s="89"/>
      <c r="B6" s="86" t="s">
        <v>10</v>
      </c>
      <c r="C6" s="87"/>
      <c r="D6" s="90" t="s">
        <v>11</v>
      </c>
    </row>
    <row r="7" ht="63" customHeight="1" spans="1:4">
      <c r="A7" s="91"/>
      <c r="B7" s="86" t="s">
        <v>12</v>
      </c>
      <c r="C7" s="87"/>
      <c r="D7" s="90" t="s">
        <v>13</v>
      </c>
    </row>
    <row r="8" ht="42" customHeight="1" spans="1:4">
      <c r="A8" s="85" t="s">
        <v>14</v>
      </c>
      <c r="B8" s="86" t="s">
        <v>15</v>
      </c>
      <c r="C8" s="87"/>
      <c r="D8" s="90" t="s">
        <v>16</v>
      </c>
    </row>
    <row r="9" ht="42" customHeight="1" spans="1:4">
      <c r="A9" s="89"/>
      <c r="B9" s="85" t="s">
        <v>17</v>
      </c>
      <c r="C9" s="92" t="s">
        <v>18</v>
      </c>
      <c r="D9" s="90" t="s">
        <v>19</v>
      </c>
    </row>
    <row r="10" ht="42" customHeight="1" spans="1:4">
      <c r="A10" s="91"/>
      <c r="B10" s="91"/>
      <c r="C10" s="92" t="s">
        <v>20</v>
      </c>
      <c r="D10" s="90" t="s">
        <v>21</v>
      </c>
    </row>
    <row r="11" ht="54" customHeight="1" spans="1:4">
      <c r="A11" s="86" t="s">
        <v>22</v>
      </c>
      <c r="B11" s="93"/>
      <c r="C11" s="87"/>
      <c r="D11" s="90" t="s">
        <v>23</v>
      </c>
    </row>
    <row r="12" ht="68" customHeight="1" spans="1:4">
      <c r="A12" s="86" t="s">
        <v>24</v>
      </c>
      <c r="B12" s="93"/>
      <c r="C12" s="87"/>
      <c r="D12" s="90" t="s">
        <v>25</v>
      </c>
    </row>
    <row r="13" ht="60" customHeight="1" spans="1:4">
      <c r="A13" s="86" t="s">
        <v>26</v>
      </c>
      <c r="B13" s="93"/>
      <c r="C13" s="87"/>
      <c r="D13" s="90" t="s">
        <v>27</v>
      </c>
    </row>
    <row r="14" ht="99" customHeight="1" spans="1:4">
      <c r="A14" s="86" t="s">
        <v>28</v>
      </c>
      <c r="B14" s="93"/>
      <c r="C14" s="87"/>
      <c r="D14" s="90" t="s">
        <v>29</v>
      </c>
    </row>
    <row r="15" ht="42" customHeight="1" spans="1:4">
      <c r="A15" s="86" t="s">
        <v>30</v>
      </c>
      <c r="B15" s="93"/>
      <c r="C15" s="87"/>
      <c r="D15" s="94" t="s">
        <v>31</v>
      </c>
    </row>
    <row r="16" ht="25" customHeight="1" spans="1:4">
      <c r="A16" s="95" t="s">
        <v>32</v>
      </c>
      <c r="B16" s="95"/>
      <c r="C16" s="95"/>
      <c r="D16" s="95"/>
    </row>
  </sheetData>
  <mergeCells count="17">
    <mergeCell ref="A1:D1"/>
    <mergeCell ref="A2:B2"/>
    <mergeCell ref="B3:C3"/>
    <mergeCell ref="B4:C4"/>
    <mergeCell ref="B5:C5"/>
    <mergeCell ref="B6:C6"/>
    <mergeCell ref="B7:C7"/>
    <mergeCell ref="B8:C8"/>
    <mergeCell ref="A11:C11"/>
    <mergeCell ref="A12:C12"/>
    <mergeCell ref="A13:C13"/>
    <mergeCell ref="A14:C14"/>
    <mergeCell ref="A15:C15"/>
    <mergeCell ref="A16:D16"/>
    <mergeCell ref="A3:A7"/>
    <mergeCell ref="A8:A10"/>
    <mergeCell ref="B9:B10"/>
  </mergeCells>
  <pageMargins left="0.75" right="0.75" top="1" bottom="1" header="0.511805555555556" footer="0.511805555555556"/>
  <pageSetup paperSize="9" scale="57" fitToHeight="0" orientation="portrait" horizontalDpi="600" vertic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30"/>
  <sheetViews>
    <sheetView topLeftCell="A6" workbookViewId="0">
      <selection activeCell="K11" sqref="K11"/>
    </sheetView>
  </sheetViews>
  <sheetFormatPr defaultColWidth="9" defaultRowHeight="13.5"/>
  <cols>
    <col min="1" max="1" width="18.875" customWidth="1"/>
    <col min="2" max="2" width="13.25" customWidth="1"/>
    <col min="3" max="3" width="26" style="50" customWidth="1"/>
    <col min="4" max="4" width="12.75" customWidth="1"/>
    <col min="5" max="5" width="18.375" customWidth="1"/>
    <col min="6" max="6" width="10.25" customWidth="1"/>
    <col min="7" max="7" width="17.75" customWidth="1"/>
    <col min="8" max="8" width="10.75" customWidth="1"/>
    <col min="9" max="9" width="15.125" customWidth="1"/>
  </cols>
  <sheetData>
    <row r="1" ht="23" customHeight="1" spans="1:9">
      <c r="A1" s="51" t="s">
        <v>33</v>
      </c>
      <c r="B1" s="51"/>
      <c r="C1" s="51"/>
      <c r="D1" s="51"/>
      <c r="E1" s="51"/>
      <c r="F1" s="51"/>
      <c r="G1" s="51"/>
      <c r="H1" s="51"/>
      <c r="I1" s="51"/>
    </row>
    <row r="2" ht="24" customHeight="1" spans="1:9">
      <c r="A2" s="52" t="s">
        <v>1</v>
      </c>
      <c r="I2" s="78" t="s">
        <v>34</v>
      </c>
    </row>
    <row r="3" ht="20" customHeight="1" spans="1:9">
      <c r="A3" s="53" t="s">
        <v>35</v>
      </c>
      <c r="B3" s="54" t="s">
        <v>36</v>
      </c>
      <c r="C3" s="55"/>
      <c r="D3" s="55"/>
      <c r="E3" s="55"/>
      <c r="F3" s="55"/>
      <c r="G3" s="55"/>
      <c r="H3" s="55"/>
      <c r="I3" s="79"/>
    </row>
    <row r="4" ht="32" customHeight="1" spans="1:9">
      <c r="A4" s="41" t="s">
        <v>37</v>
      </c>
      <c r="B4" s="56" t="s">
        <v>38</v>
      </c>
      <c r="C4" s="56"/>
      <c r="D4" s="41" t="s">
        <v>39</v>
      </c>
      <c r="E4" s="56" t="s">
        <v>40</v>
      </c>
      <c r="F4" s="41" t="s">
        <v>41</v>
      </c>
      <c r="G4" s="41" t="s">
        <v>42</v>
      </c>
      <c r="H4" s="41" t="s">
        <v>43</v>
      </c>
      <c r="I4" s="41" t="s">
        <v>44</v>
      </c>
    </row>
    <row r="5" ht="25" customHeight="1" spans="1:9">
      <c r="A5" s="41"/>
      <c r="B5" s="41" t="s">
        <v>45</v>
      </c>
      <c r="C5" s="41"/>
      <c r="D5" s="53">
        <f>D6+D7</f>
        <v>211.85</v>
      </c>
      <c r="E5" s="53"/>
      <c r="F5" s="53">
        <f>F6+F7</f>
        <v>211.85</v>
      </c>
      <c r="G5" s="53">
        <f t="shared" ref="G5:G6" si="0">F5</f>
        <v>211.85</v>
      </c>
      <c r="H5" s="57">
        <f t="shared" ref="H5:H8" si="1">G5/D5</f>
        <v>1</v>
      </c>
      <c r="I5" s="42" t="s">
        <v>31</v>
      </c>
    </row>
    <row r="6" ht="25" customHeight="1" spans="1:9">
      <c r="A6" s="41"/>
      <c r="B6" s="41" t="s">
        <v>46</v>
      </c>
      <c r="C6" s="41" t="s">
        <v>45</v>
      </c>
      <c r="D6" s="53">
        <v>206.96</v>
      </c>
      <c r="E6" s="53"/>
      <c r="F6" s="53">
        <f>D6</f>
        <v>206.96</v>
      </c>
      <c r="G6" s="53">
        <f t="shared" si="0"/>
        <v>206.96</v>
      </c>
      <c r="H6" s="57">
        <f t="shared" si="1"/>
        <v>1</v>
      </c>
      <c r="I6" s="43"/>
    </row>
    <row r="7" ht="25" customHeight="1" spans="1:9">
      <c r="A7" s="41"/>
      <c r="B7" s="41" t="s">
        <v>47</v>
      </c>
      <c r="C7" s="41" t="s">
        <v>45</v>
      </c>
      <c r="D7" s="53">
        <f>D8+D9+D10</f>
        <v>4.89</v>
      </c>
      <c r="E7" s="53"/>
      <c r="F7" s="53">
        <f>F8+F9+F10</f>
        <v>4.89</v>
      </c>
      <c r="G7" s="53">
        <f>G8+G9+G10</f>
        <v>4.89</v>
      </c>
      <c r="H7" s="57">
        <f t="shared" si="1"/>
        <v>1</v>
      </c>
      <c r="I7" s="43"/>
    </row>
    <row r="8" ht="25" customHeight="1" spans="1:9">
      <c r="A8" s="41"/>
      <c r="B8" s="41"/>
      <c r="C8" s="41" t="s">
        <v>48</v>
      </c>
      <c r="D8" s="53">
        <v>4.89</v>
      </c>
      <c r="E8" s="53"/>
      <c r="F8" s="53">
        <f>D8</f>
        <v>4.89</v>
      </c>
      <c r="G8" s="53">
        <f>F8</f>
        <v>4.89</v>
      </c>
      <c r="H8" s="57">
        <f t="shared" si="1"/>
        <v>1</v>
      </c>
      <c r="I8" s="43"/>
    </row>
    <row r="9" ht="25" customHeight="1" spans="1:9">
      <c r="A9" s="41"/>
      <c r="B9" s="41"/>
      <c r="C9" s="41" t="s">
        <v>49</v>
      </c>
      <c r="D9" s="53"/>
      <c r="E9" s="53"/>
      <c r="F9" s="53"/>
      <c r="G9" s="53"/>
      <c r="H9" s="53"/>
      <c r="I9" s="43"/>
    </row>
    <row r="10" ht="25" customHeight="1" spans="1:9">
      <c r="A10" s="41"/>
      <c r="B10" s="41"/>
      <c r="C10" s="41" t="s">
        <v>50</v>
      </c>
      <c r="D10" s="53"/>
      <c r="E10" s="53"/>
      <c r="F10" s="53"/>
      <c r="G10" s="53"/>
      <c r="H10" s="53"/>
      <c r="I10" s="44"/>
    </row>
    <row r="11" ht="75" customHeight="1" spans="1:9">
      <c r="A11" s="41" t="s">
        <v>51</v>
      </c>
      <c r="B11" s="58" t="s">
        <v>52</v>
      </c>
      <c r="C11" s="59"/>
      <c r="D11" s="59"/>
      <c r="E11" s="59"/>
      <c r="F11" s="59"/>
      <c r="G11" s="59"/>
      <c r="H11" s="59"/>
      <c r="I11" s="80"/>
    </row>
    <row r="12" ht="25" customHeight="1" spans="1:9">
      <c r="A12" s="41" t="s">
        <v>53</v>
      </c>
      <c r="B12" s="41"/>
      <c r="C12" s="41"/>
      <c r="D12" s="41"/>
      <c r="E12" s="41"/>
      <c r="F12" s="41"/>
      <c r="G12" s="41"/>
      <c r="H12" s="41"/>
      <c r="I12" s="41"/>
    </row>
    <row r="13" s="50" customFormat="1" ht="25" customHeight="1" spans="1:9">
      <c r="A13" s="41" t="s">
        <v>54</v>
      </c>
      <c r="B13" s="41" t="s">
        <v>55</v>
      </c>
      <c r="C13" s="41" t="s">
        <v>56</v>
      </c>
      <c r="D13" s="41" t="s">
        <v>57</v>
      </c>
      <c r="E13" s="41" t="s">
        <v>58</v>
      </c>
      <c r="F13" s="41" t="s">
        <v>59</v>
      </c>
      <c r="G13" s="41" t="s">
        <v>60</v>
      </c>
      <c r="H13" s="56" t="s">
        <v>61</v>
      </c>
      <c r="I13" s="56"/>
    </row>
    <row r="14" s="50" customFormat="1" ht="25" customHeight="1" spans="1:9">
      <c r="A14" s="4" t="s">
        <v>62</v>
      </c>
      <c r="B14" s="4" t="s">
        <v>63</v>
      </c>
      <c r="C14" s="12" t="s">
        <v>64</v>
      </c>
      <c r="D14" s="4" t="s">
        <v>65</v>
      </c>
      <c r="E14" s="60">
        <v>3000</v>
      </c>
      <c r="F14" s="61" t="s">
        <v>66</v>
      </c>
      <c r="G14" s="62" t="s">
        <v>67</v>
      </c>
      <c r="H14" s="63"/>
      <c r="I14" s="63"/>
    </row>
    <row r="15" s="50" customFormat="1" ht="25" customHeight="1" spans="1:9">
      <c r="A15" s="4"/>
      <c r="B15" s="4"/>
      <c r="C15" s="12" t="s">
        <v>68</v>
      </c>
      <c r="D15" s="4" t="s">
        <v>65</v>
      </c>
      <c r="E15" s="60">
        <v>100</v>
      </c>
      <c r="F15" s="61" t="s">
        <v>66</v>
      </c>
      <c r="G15" s="62" t="s">
        <v>69</v>
      </c>
      <c r="H15" s="64" t="s">
        <v>70</v>
      </c>
      <c r="I15" s="64"/>
    </row>
    <row r="16" s="50" customFormat="1" ht="25" customHeight="1" spans="1:9">
      <c r="A16" s="4"/>
      <c r="B16" s="4"/>
      <c r="C16" s="12" t="s">
        <v>71</v>
      </c>
      <c r="D16" s="4" t="s">
        <v>65</v>
      </c>
      <c r="E16" s="60">
        <v>100</v>
      </c>
      <c r="F16" s="61" t="s">
        <v>66</v>
      </c>
      <c r="G16" s="62" t="s">
        <v>72</v>
      </c>
      <c r="H16" s="64" t="s">
        <v>73</v>
      </c>
      <c r="I16" s="64"/>
    </row>
    <row r="17" s="50" customFormat="1" ht="25" customHeight="1" spans="1:9">
      <c r="A17" s="4"/>
      <c r="B17" s="4"/>
      <c r="C17" s="12" t="s">
        <v>74</v>
      </c>
      <c r="D17" s="4" t="s">
        <v>65</v>
      </c>
      <c r="E17" s="60">
        <v>5</v>
      </c>
      <c r="F17" s="61" t="s">
        <v>75</v>
      </c>
      <c r="G17" s="62" t="s">
        <v>76</v>
      </c>
      <c r="H17" s="63"/>
      <c r="I17" s="63"/>
    </row>
    <row r="18" s="50" customFormat="1" ht="25" customHeight="1" spans="1:9">
      <c r="A18" s="4"/>
      <c r="B18" s="4"/>
      <c r="C18" s="12" t="s">
        <v>77</v>
      </c>
      <c r="D18" s="4" t="s">
        <v>65</v>
      </c>
      <c r="E18" s="60">
        <v>6000</v>
      </c>
      <c r="F18" s="61" t="s">
        <v>78</v>
      </c>
      <c r="G18" s="62" t="s">
        <v>79</v>
      </c>
      <c r="H18" s="63"/>
      <c r="I18" s="63"/>
    </row>
    <row r="19" s="50" customFormat="1" ht="25" customHeight="1" spans="1:9">
      <c r="A19" s="4"/>
      <c r="B19" s="4"/>
      <c r="C19" s="12" t="s">
        <v>80</v>
      </c>
      <c r="D19" s="4" t="s">
        <v>65</v>
      </c>
      <c r="E19" s="60">
        <v>25</v>
      </c>
      <c r="F19" s="61" t="s">
        <v>75</v>
      </c>
      <c r="G19" s="62" t="s">
        <v>81</v>
      </c>
      <c r="H19" s="65"/>
      <c r="I19" s="65"/>
    </row>
    <row r="20" s="50" customFormat="1" ht="25" customHeight="1" spans="1:9">
      <c r="A20" s="4"/>
      <c r="B20" s="4"/>
      <c r="C20" s="12" t="s">
        <v>82</v>
      </c>
      <c r="D20" s="4" t="s">
        <v>65</v>
      </c>
      <c r="E20" s="60">
        <v>1</v>
      </c>
      <c r="F20" s="61" t="s">
        <v>75</v>
      </c>
      <c r="G20" s="60" t="s">
        <v>83</v>
      </c>
      <c r="H20" s="65"/>
      <c r="I20" s="65"/>
    </row>
    <row r="21" s="50" customFormat="1" ht="25" customHeight="1" spans="1:9">
      <c r="A21" s="4"/>
      <c r="B21" s="4" t="s">
        <v>84</v>
      </c>
      <c r="C21" s="12" t="s">
        <v>85</v>
      </c>
      <c r="D21" s="4" t="s">
        <v>86</v>
      </c>
      <c r="E21" s="61">
        <v>100</v>
      </c>
      <c r="F21" s="61" t="s">
        <v>87</v>
      </c>
      <c r="G21" s="66">
        <v>1</v>
      </c>
      <c r="H21" s="65"/>
      <c r="I21" s="65"/>
    </row>
    <row r="22" s="50" customFormat="1" ht="25" customHeight="1" spans="1:9">
      <c r="A22" s="4"/>
      <c r="B22" s="4"/>
      <c r="C22" s="12" t="s">
        <v>88</v>
      </c>
      <c r="D22" s="4" t="s">
        <v>86</v>
      </c>
      <c r="E22" s="61">
        <v>100</v>
      </c>
      <c r="F22" s="61" t="s">
        <v>87</v>
      </c>
      <c r="G22" s="66">
        <v>1</v>
      </c>
      <c r="H22" s="65"/>
      <c r="I22" s="65"/>
    </row>
    <row r="23" s="50" customFormat="1" ht="25" customHeight="1" spans="1:9">
      <c r="A23" s="4"/>
      <c r="B23" s="67" t="s">
        <v>89</v>
      </c>
      <c r="C23" s="12" t="s">
        <v>90</v>
      </c>
      <c r="D23" s="4" t="s">
        <v>65</v>
      </c>
      <c r="E23" s="61">
        <v>95</v>
      </c>
      <c r="F23" s="61" t="s">
        <v>87</v>
      </c>
      <c r="G23" s="66">
        <v>1</v>
      </c>
      <c r="H23" s="65"/>
      <c r="I23" s="65"/>
    </row>
    <row r="24" s="50" customFormat="1" ht="25" customHeight="1" spans="1:9">
      <c r="A24" s="4"/>
      <c r="B24" s="68"/>
      <c r="C24" s="12" t="s">
        <v>91</v>
      </c>
      <c r="D24" s="4" t="s">
        <v>86</v>
      </c>
      <c r="E24" s="61">
        <v>100</v>
      </c>
      <c r="F24" s="61" t="s">
        <v>87</v>
      </c>
      <c r="G24" s="66">
        <v>1</v>
      </c>
      <c r="H24" s="65"/>
      <c r="I24" s="65"/>
    </row>
    <row r="25" s="50" customFormat="1" ht="25" customHeight="1" spans="1:9">
      <c r="A25" s="4" t="s">
        <v>92</v>
      </c>
      <c r="B25" s="67" t="s">
        <v>93</v>
      </c>
      <c r="C25" s="12" t="s">
        <v>94</v>
      </c>
      <c r="D25" s="4" t="s">
        <v>86</v>
      </c>
      <c r="E25" s="69" t="s">
        <v>95</v>
      </c>
      <c r="F25" s="69" t="s">
        <v>96</v>
      </c>
      <c r="G25" s="69" t="s">
        <v>95</v>
      </c>
      <c r="H25" s="69"/>
      <c r="I25" s="69"/>
    </row>
    <row r="26" s="50" customFormat="1" ht="25" customHeight="1" spans="1:9">
      <c r="A26" s="4"/>
      <c r="B26" s="68"/>
      <c r="C26" s="12" t="s">
        <v>97</v>
      </c>
      <c r="D26" s="4" t="s">
        <v>65</v>
      </c>
      <c r="E26" s="69">
        <v>90</v>
      </c>
      <c r="F26" s="69" t="s">
        <v>87</v>
      </c>
      <c r="G26" s="70">
        <v>0.92</v>
      </c>
      <c r="H26" s="69"/>
      <c r="I26" s="69"/>
    </row>
    <row r="27" s="50" customFormat="1" ht="25" customHeight="1" spans="1:9">
      <c r="A27" s="4"/>
      <c r="B27" s="16"/>
      <c r="C27" s="12" t="s">
        <v>98</v>
      </c>
      <c r="D27" s="4" t="s">
        <v>86</v>
      </c>
      <c r="E27" s="69" t="s">
        <v>99</v>
      </c>
      <c r="F27" s="69" t="s">
        <v>96</v>
      </c>
      <c r="G27" s="69" t="s">
        <v>99</v>
      </c>
      <c r="H27" s="71"/>
      <c r="I27" s="71"/>
    </row>
    <row r="28" s="50" customFormat="1" ht="25" customHeight="1" spans="1:9">
      <c r="A28" s="31" t="s">
        <v>100</v>
      </c>
      <c r="B28" s="72" t="s">
        <v>101</v>
      </c>
      <c r="C28" s="12" t="s">
        <v>102</v>
      </c>
      <c r="D28" s="4" t="s">
        <v>65</v>
      </c>
      <c r="E28" s="73">
        <v>90</v>
      </c>
      <c r="F28" s="74" t="s">
        <v>87</v>
      </c>
      <c r="G28" s="75">
        <v>0.95</v>
      </c>
      <c r="H28" s="71"/>
      <c r="I28" s="71"/>
    </row>
    <row r="29" ht="20" customHeight="1" spans="1:9">
      <c r="A29" s="76" t="s">
        <v>103</v>
      </c>
      <c r="B29" s="77"/>
      <c r="C29" s="77"/>
      <c r="D29" s="77"/>
      <c r="E29" s="77"/>
      <c r="F29" s="77"/>
      <c r="G29" s="77"/>
      <c r="H29" s="77"/>
      <c r="I29" s="81"/>
    </row>
    <row r="30" ht="20" customHeight="1" spans="1:9">
      <c r="A30" s="76" t="s">
        <v>104</v>
      </c>
      <c r="B30" s="77"/>
      <c r="C30" s="77"/>
      <c r="D30" s="77"/>
      <c r="E30" s="77"/>
      <c r="F30" s="77"/>
      <c r="G30" s="77"/>
      <c r="H30" s="77"/>
      <c r="I30" s="81"/>
    </row>
  </sheetData>
  <mergeCells count="33">
    <mergeCell ref="A1:I1"/>
    <mergeCell ref="B3:I3"/>
    <mergeCell ref="B4:C4"/>
    <mergeCell ref="B5:C5"/>
    <mergeCell ref="B11:I11"/>
    <mergeCell ref="A12:I12"/>
    <mergeCell ref="H13:I13"/>
    <mergeCell ref="H14:I14"/>
    <mergeCell ref="H15:I15"/>
    <mergeCell ref="H16:I16"/>
    <mergeCell ref="H17:I17"/>
    <mergeCell ref="H18:I18"/>
    <mergeCell ref="H19:I19"/>
    <mergeCell ref="H20:I20"/>
    <mergeCell ref="H21:I21"/>
    <mergeCell ref="H22:I22"/>
    <mergeCell ref="H23:I23"/>
    <mergeCell ref="H24:I24"/>
    <mergeCell ref="H25:I25"/>
    <mergeCell ref="H26:I26"/>
    <mergeCell ref="H27:I27"/>
    <mergeCell ref="H28:I28"/>
    <mergeCell ref="A29:I29"/>
    <mergeCell ref="A30:I30"/>
    <mergeCell ref="A4:A10"/>
    <mergeCell ref="A14:A24"/>
    <mergeCell ref="A25:A27"/>
    <mergeCell ref="B7:B10"/>
    <mergeCell ref="B14:B20"/>
    <mergeCell ref="B21:B22"/>
    <mergeCell ref="B23:B24"/>
    <mergeCell ref="B25:B27"/>
    <mergeCell ref="I5:I10"/>
  </mergeCells>
  <pageMargins left="0.75" right="0.75" top="1" bottom="1" header="0.511805555555556" footer="0.511805555555556"/>
  <pageSetup paperSize="9" scale="66" fitToHeight="0" orientation="portrait" horizontalDpi="600" vertic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7"/>
  <sheetViews>
    <sheetView tabSelected="1" topLeftCell="A11" workbookViewId="0">
      <selection activeCell="C18" sqref="C18"/>
    </sheetView>
  </sheetViews>
  <sheetFormatPr defaultColWidth="9" defaultRowHeight="13.5"/>
  <cols>
    <col min="1" max="1" width="9.25" customWidth="1"/>
    <col min="2" max="2" width="11" customWidth="1"/>
    <col min="3" max="3" width="31.625" customWidth="1"/>
    <col min="4" max="4" width="10.875" customWidth="1"/>
    <col min="5" max="6" width="10" customWidth="1"/>
    <col min="7" max="7" width="12.875" customWidth="1"/>
    <col min="10" max="10" width="8.375" customWidth="1"/>
    <col min="11" max="11" width="13.125" customWidth="1"/>
  </cols>
  <sheetData>
    <row r="1" ht="18" customHeight="1" spans="1:11">
      <c r="A1" s="1" t="s">
        <v>105</v>
      </c>
      <c r="B1" s="1"/>
      <c r="C1" s="1"/>
      <c r="D1" s="1"/>
      <c r="E1" s="1"/>
      <c r="F1" s="1"/>
      <c r="G1" s="1"/>
      <c r="H1" s="1"/>
      <c r="I1" s="1"/>
      <c r="J1" s="1"/>
      <c r="K1" s="1"/>
    </row>
    <row r="2" ht="22.5" spans="1:11">
      <c r="A2" s="2" t="s">
        <v>106</v>
      </c>
      <c r="B2" s="2" t="s">
        <v>36</v>
      </c>
      <c r="C2" s="2"/>
      <c r="D2" s="3"/>
      <c r="E2" s="3"/>
      <c r="F2" s="3"/>
      <c r="G2" s="3"/>
      <c r="H2" s="3"/>
      <c r="I2" s="3"/>
      <c r="J2" s="38"/>
      <c r="K2" s="39" t="s">
        <v>107</v>
      </c>
    </row>
    <row r="3" ht="25" customHeight="1" spans="1:11">
      <c r="A3" s="4" t="s">
        <v>108</v>
      </c>
      <c r="B3" s="4"/>
      <c r="C3" s="5" t="s">
        <v>109</v>
      </c>
      <c r="D3" s="6"/>
      <c r="E3" s="6"/>
      <c r="F3" s="6"/>
      <c r="G3" s="6"/>
      <c r="H3" s="6"/>
      <c r="I3" s="6"/>
      <c r="J3" s="6"/>
      <c r="K3" s="40"/>
    </row>
    <row r="4" ht="25" customHeight="1" spans="1:11">
      <c r="A4" s="4" t="s">
        <v>110</v>
      </c>
      <c r="B4" s="4"/>
      <c r="C4" s="7"/>
      <c r="D4" s="7"/>
      <c r="E4" s="7"/>
      <c r="F4" s="4" t="s">
        <v>111</v>
      </c>
      <c r="G4" s="5"/>
      <c r="H4" s="6"/>
      <c r="I4" s="6"/>
      <c r="J4" s="6"/>
      <c r="K4" s="40"/>
    </row>
    <row r="5" ht="25" customHeight="1" spans="1:11">
      <c r="A5" s="4" t="s">
        <v>112</v>
      </c>
      <c r="B5" s="4"/>
      <c r="C5" s="4"/>
      <c r="D5" s="4" t="s">
        <v>39</v>
      </c>
      <c r="E5" s="4" t="s">
        <v>113</v>
      </c>
      <c r="F5" s="4" t="s">
        <v>114</v>
      </c>
      <c r="G5" s="4" t="s">
        <v>115</v>
      </c>
      <c r="H5" s="4" t="s">
        <v>116</v>
      </c>
      <c r="I5" s="4" t="s">
        <v>117</v>
      </c>
      <c r="J5" s="4"/>
      <c r="K5" s="41" t="s">
        <v>118</v>
      </c>
    </row>
    <row r="6" ht="25" customHeight="1" spans="1:11">
      <c r="A6" s="4"/>
      <c r="B6" s="4"/>
      <c r="C6" s="8" t="s">
        <v>45</v>
      </c>
      <c r="D6" s="9">
        <f>D7+D8+D9</f>
        <v>4.89</v>
      </c>
      <c r="E6" s="9">
        <f>E7+E8+E9</f>
        <v>4.89</v>
      </c>
      <c r="F6" s="9">
        <f>F7+F8+F9</f>
        <v>4.89</v>
      </c>
      <c r="G6" s="4">
        <v>5</v>
      </c>
      <c r="H6" s="10">
        <v>1</v>
      </c>
      <c r="I6" s="4">
        <v>5</v>
      </c>
      <c r="J6" s="4"/>
      <c r="K6" s="42"/>
    </row>
    <row r="7" ht="25" customHeight="1" spans="1:11">
      <c r="A7" s="4"/>
      <c r="B7" s="4"/>
      <c r="C7" s="8" t="s">
        <v>119</v>
      </c>
      <c r="D7" s="9">
        <v>4.89</v>
      </c>
      <c r="E7" s="9">
        <v>4.89</v>
      </c>
      <c r="F7" s="9">
        <v>4.89</v>
      </c>
      <c r="G7" s="4" t="s">
        <v>120</v>
      </c>
      <c r="H7" s="11" t="s">
        <v>120</v>
      </c>
      <c r="I7" s="11" t="s">
        <v>120</v>
      </c>
      <c r="J7" s="11"/>
      <c r="K7" s="43"/>
    </row>
    <row r="8" ht="25" customHeight="1" spans="1:11">
      <c r="A8" s="4"/>
      <c r="B8" s="4"/>
      <c r="C8" s="12" t="s">
        <v>121</v>
      </c>
      <c r="D8" s="13"/>
      <c r="E8" s="13"/>
      <c r="F8" s="13"/>
      <c r="G8" s="4" t="s">
        <v>120</v>
      </c>
      <c r="H8" s="11" t="s">
        <v>120</v>
      </c>
      <c r="I8" s="11" t="s">
        <v>120</v>
      </c>
      <c r="J8" s="11"/>
      <c r="K8" s="43"/>
    </row>
    <row r="9" ht="25" customHeight="1" spans="1:11">
      <c r="A9" s="4"/>
      <c r="B9" s="4"/>
      <c r="C9" s="12" t="s">
        <v>122</v>
      </c>
      <c r="D9" s="11"/>
      <c r="E9" s="11"/>
      <c r="F9" s="11"/>
      <c r="G9" s="4" t="s">
        <v>120</v>
      </c>
      <c r="H9" s="11" t="s">
        <v>120</v>
      </c>
      <c r="I9" s="11" t="s">
        <v>120</v>
      </c>
      <c r="J9" s="11"/>
      <c r="K9" s="44"/>
    </row>
    <row r="10" ht="25" customHeight="1" spans="1:11">
      <c r="A10" s="4" t="s">
        <v>123</v>
      </c>
      <c r="B10" s="4" t="s">
        <v>124</v>
      </c>
      <c r="C10" s="4"/>
      <c r="D10" s="4"/>
      <c r="E10" s="4"/>
      <c r="F10" s="4"/>
      <c r="G10" s="11" t="s">
        <v>125</v>
      </c>
      <c r="H10" s="11"/>
      <c r="I10" s="11"/>
      <c r="J10" s="11"/>
      <c r="K10" s="11"/>
    </row>
    <row r="11" ht="168" customHeight="1" spans="1:11">
      <c r="A11" s="4"/>
      <c r="B11" s="7" t="s">
        <v>126</v>
      </c>
      <c r="C11" s="7"/>
      <c r="D11" s="7"/>
      <c r="E11" s="7"/>
      <c r="F11" s="7"/>
      <c r="G11" s="14" t="s">
        <v>127</v>
      </c>
      <c r="H11" s="14"/>
      <c r="I11" s="14"/>
      <c r="J11" s="14"/>
      <c r="K11" s="14"/>
    </row>
    <row r="12" ht="25" customHeight="1" spans="1:11">
      <c r="A12" s="15" t="s">
        <v>128</v>
      </c>
      <c r="B12" s="15"/>
      <c r="C12" s="15"/>
      <c r="D12" s="15"/>
      <c r="E12" s="15"/>
      <c r="F12" s="15"/>
      <c r="G12" s="15"/>
      <c r="H12" s="15"/>
      <c r="I12" s="15"/>
      <c r="J12" s="15"/>
      <c r="K12" s="15"/>
    </row>
    <row r="13" ht="25" customHeight="1" spans="1:11">
      <c r="A13" s="16" t="s">
        <v>129</v>
      </c>
      <c r="B13" s="16"/>
      <c r="C13" s="16"/>
      <c r="D13" s="16" t="s">
        <v>130</v>
      </c>
      <c r="E13" s="16"/>
      <c r="F13" s="16"/>
      <c r="G13" s="16" t="s">
        <v>60</v>
      </c>
      <c r="H13" s="16" t="s">
        <v>115</v>
      </c>
      <c r="I13" s="16" t="s">
        <v>117</v>
      </c>
      <c r="J13" s="45" t="s">
        <v>61</v>
      </c>
      <c r="K13" s="46"/>
    </row>
    <row r="14" ht="25" customHeight="1" spans="1:11">
      <c r="A14" s="4" t="s">
        <v>54</v>
      </c>
      <c r="B14" s="4" t="s">
        <v>55</v>
      </c>
      <c r="C14" s="4" t="s">
        <v>56</v>
      </c>
      <c r="D14" s="4" t="s">
        <v>57</v>
      </c>
      <c r="E14" s="4" t="s">
        <v>58</v>
      </c>
      <c r="F14" s="4" t="s">
        <v>59</v>
      </c>
      <c r="G14" s="4"/>
      <c r="H14" s="4"/>
      <c r="I14" s="4"/>
      <c r="J14" s="34"/>
      <c r="K14" s="36"/>
    </row>
    <row r="15" ht="28" customHeight="1" spans="1:11">
      <c r="A15" s="17" t="s">
        <v>62</v>
      </c>
      <c r="B15" s="17" t="s">
        <v>63</v>
      </c>
      <c r="C15" s="18" t="s">
        <v>131</v>
      </c>
      <c r="D15" s="4" t="s">
        <v>65</v>
      </c>
      <c r="E15" s="4">
        <v>3</v>
      </c>
      <c r="F15" s="4" t="s">
        <v>75</v>
      </c>
      <c r="G15" s="4" t="s">
        <v>83</v>
      </c>
      <c r="H15" s="4">
        <v>10</v>
      </c>
      <c r="I15" s="4">
        <v>4</v>
      </c>
      <c r="J15" s="47" t="s">
        <v>132</v>
      </c>
      <c r="K15" s="48"/>
    </row>
    <row r="16" ht="25" customHeight="1" spans="1:11">
      <c r="A16" s="17"/>
      <c r="B16" s="19"/>
      <c r="C16" s="18" t="s">
        <v>133</v>
      </c>
      <c r="D16" s="4" t="s">
        <v>65</v>
      </c>
      <c r="E16" s="4">
        <v>100000</v>
      </c>
      <c r="F16" s="4" t="s">
        <v>134</v>
      </c>
      <c r="G16" s="4" t="s">
        <v>135</v>
      </c>
      <c r="H16" s="4">
        <v>5</v>
      </c>
      <c r="I16" s="4">
        <v>5</v>
      </c>
      <c r="J16" s="47"/>
      <c r="K16" s="48"/>
    </row>
    <row r="17" ht="25" customHeight="1" spans="1:11">
      <c r="A17" s="17"/>
      <c r="B17" s="19"/>
      <c r="C17" s="18" t="s">
        <v>136</v>
      </c>
      <c r="D17" s="4" t="s">
        <v>65</v>
      </c>
      <c r="E17" s="4">
        <v>3520</v>
      </c>
      <c r="F17" s="4" t="s">
        <v>66</v>
      </c>
      <c r="G17" s="4" t="s">
        <v>67</v>
      </c>
      <c r="H17" s="4">
        <v>5</v>
      </c>
      <c r="I17" s="4">
        <v>5</v>
      </c>
      <c r="J17" s="47"/>
      <c r="K17" s="48"/>
    </row>
    <row r="18" ht="25" customHeight="1" spans="1:11">
      <c r="A18" s="17"/>
      <c r="B18" s="19"/>
      <c r="C18" s="18" t="s">
        <v>137</v>
      </c>
      <c r="D18" s="4" t="s">
        <v>65</v>
      </c>
      <c r="E18" s="4">
        <v>1500000</v>
      </c>
      <c r="F18" s="4" t="s">
        <v>134</v>
      </c>
      <c r="G18" s="4" t="s">
        <v>138</v>
      </c>
      <c r="H18" s="4">
        <v>5</v>
      </c>
      <c r="I18" s="4">
        <v>5</v>
      </c>
      <c r="J18" s="47"/>
      <c r="K18" s="48"/>
    </row>
    <row r="19" ht="30" customHeight="1" spans="1:11">
      <c r="A19" s="17"/>
      <c r="B19" s="19"/>
      <c r="C19" s="18" t="s">
        <v>68</v>
      </c>
      <c r="D19" s="4" t="s">
        <v>65</v>
      </c>
      <c r="E19" s="4">
        <v>100</v>
      </c>
      <c r="F19" s="4" t="s">
        <v>66</v>
      </c>
      <c r="G19" s="4" t="s">
        <v>69</v>
      </c>
      <c r="H19" s="4">
        <v>10</v>
      </c>
      <c r="I19" s="4">
        <v>5</v>
      </c>
      <c r="J19" s="47" t="s">
        <v>70</v>
      </c>
      <c r="K19" s="48"/>
    </row>
    <row r="20" ht="32" customHeight="1" spans="1:11">
      <c r="A20" s="17"/>
      <c r="B20" s="19"/>
      <c r="C20" s="18" t="s">
        <v>139</v>
      </c>
      <c r="D20" s="4" t="s">
        <v>65</v>
      </c>
      <c r="E20" s="4">
        <v>20000</v>
      </c>
      <c r="F20" s="4" t="s">
        <v>140</v>
      </c>
      <c r="G20" s="4" t="s">
        <v>141</v>
      </c>
      <c r="H20" s="4">
        <v>5</v>
      </c>
      <c r="I20" s="4">
        <v>3</v>
      </c>
      <c r="J20" s="47" t="s">
        <v>142</v>
      </c>
      <c r="K20" s="48"/>
    </row>
    <row r="21" ht="25" customHeight="1" spans="1:11">
      <c r="A21" s="17"/>
      <c r="B21" s="19"/>
      <c r="C21" s="18" t="s">
        <v>143</v>
      </c>
      <c r="D21" s="4" t="s">
        <v>65</v>
      </c>
      <c r="E21" s="4">
        <v>7</v>
      </c>
      <c r="F21" s="4" t="s">
        <v>75</v>
      </c>
      <c r="G21" s="4" t="s">
        <v>144</v>
      </c>
      <c r="H21" s="4">
        <v>10</v>
      </c>
      <c r="I21" s="4">
        <v>8</v>
      </c>
      <c r="J21" s="47" t="s">
        <v>145</v>
      </c>
      <c r="K21" s="48"/>
    </row>
    <row r="22" ht="25" customHeight="1" spans="1:11">
      <c r="A22" s="17"/>
      <c r="B22" s="19"/>
      <c r="C22" s="20" t="s">
        <v>146</v>
      </c>
      <c r="D22" s="4" t="s">
        <v>65</v>
      </c>
      <c r="E22" s="4">
        <v>6000</v>
      </c>
      <c r="F22" s="4" t="s">
        <v>78</v>
      </c>
      <c r="G22" s="4" t="s">
        <v>79</v>
      </c>
      <c r="H22" s="4">
        <v>5</v>
      </c>
      <c r="I22" s="4">
        <v>5</v>
      </c>
      <c r="J22" s="47"/>
      <c r="K22" s="48"/>
    </row>
    <row r="23" ht="25" customHeight="1" spans="1:11">
      <c r="A23" s="17"/>
      <c r="B23" s="19"/>
      <c r="C23" s="18" t="s">
        <v>147</v>
      </c>
      <c r="D23" s="4" t="s">
        <v>65</v>
      </c>
      <c r="E23" s="4">
        <v>100</v>
      </c>
      <c r="F23" s="4" t="s">
        <v>66</v>
      </c>
      <c r="G23" s="4" t="s">
        <v>148</v>
      </c>
      <c r="H23" s="4">
        <v>5</v>
      </c>
      <c r="I23" s="4">
        <v>4</v>
      </c>
      <c r="J23" s="47" t="s">
        <v>73</v>
      </c>
      <c r="K23" s="48"/>
    </row>
    <row r="24" ht="25" customHeight="1" spans="1:11">
      <c r="A24" s="17"/>
      <c r="B24" s="17" t="s">
        <v>84</v>
      </c>
      <c r="C24" s="18" t="s">
        <v>149</v>
      </c>
      <c r="D24" s="21" t="s">
        <v>86</v>
      </c>
      <c r="E24" s="4">
        <v>100</v>
      </c>
      <c r="F24" s="4" t="s">
        <v>87</v>
      </c>
      <c r="G24" s="10">
        <v>1</v>
      </c>
      <c r="H24" s="4">
        <v>5</v>
      </c>
      <c r="I24" s="4">
        <v>5</v>
      </c>
      <c r="J24" s="34"/>
      <c r="K24" s="36"/>
    </row>
    <row r="25" ht="25" customHeight="1" spans="1:11">
      <c r="A25" s="17"/>
      <c r="B25" s="19"/>
      <c r="C25" s="18" t="s">
        <v>150</v>
      </c>
      <c r="D25" s="21" t="s">
        <v>86</v>
      </c>
      <c r="E25" s="4">
        <v>100</v>
      </c>
      <c r="F25" s="4" t="s">
        <v>87</v>
      </c>
      <c r="G25" s="10">
        <v>1</v>
      </c>
      <c r="H25" s="4">
        <v>5</v>
      </c>
      <c r="I25" s="4">
        <v>5</v>
      </c>
      <c r="J25" s="34"/>
      <c r="K25" s="36"/>
    </row>
    <row r="26" ht="25" customHeight="1" spans="1:11">
      <c r="A26" s="17"/>
      <c r="B26" s="22" t="s">
        <v>89</v>
      </c>
      <c r="C26" s="18" t="s">
        <v>151</v>
      </c>
      <c r="D26" s="21" t="s">
        <v>86</v>
      </c>
      <c r="E26" s="4">
        <v>100</v>
      </c>
      <c r="F26" s="4" t="s">
        <v>87</v>
      </c>
      <c r="G26" s="10">
        <v>1</v>
      </c>
      <c r="H26" s="4">
        <v>5</v>
      </c>
      <c r="I26" s="4">
        <v>5</v>
      </c>
      <c r="J26" s="34"/>
      <c r="K26" s="36"/>
    </row>
    <row r="27" ht="25" customHeight="1" spans="1:11">
      <c r="A27" s="17"/>
      <c r="B27" s="23"/>
      <c r="C27" s="18" t="s">
        <v>152</v>
      </c>
      <c r="D27" s="24" t="s">
        <v>86</v>
      </c>
      <c r="E27" s="25">
        <v>100</v>
      </c>
      <c r="F27" s="4" t="s">
        <v>87</v>
      </c>
      <c r="G27" s="10">
        <v>1</v>
      </c>
      <c r="H27" s="4">
        <v>5</v>
      </c>
      <c r="I27" s="4">
        <v>5</v>
      </c>
      <c r="J27" s="34"/>
      <c r="K27" s="36"/>
    </row>
    <row r="28" ht="25" customHeight="1" spans="1:11">
      <c r="A28" s="26" t="s">
        <v>92</v>
      </c>
      <c r="B28" s="27" t="s">
        <v>153</v>
      </c>
      <c r="C28" s="18" t="s">
        <v>154</v>
      </c>
      <c r="D28" s="24" t="s">
        <v>86</v>
      </c>
      <c r="E28" s="25" t="s">
        <v>155</v>
      </c>
      <c r="F28" s="4" t="s">
        <v>96</v>
      </c>
      <c r="G28" s="10">
        <v>0.7</v>
      </c>
      <c r="H28" s="4">
        <v>5</v>
      </c>
      <c r="I28" s="4">
        <v>5</v>
      </c>
      <c r="J28" s="34"/>
      <c r="K28" s="36"/>
    </row>
    <row r="29" ht="25" customHeight="1" spans="1:11">
      <c r="A29" s="28"/>
      <c r="B29" s="23"/>
      <c r="C29" s="18" t="s">
        <v>156</v>
      </c>
      <c r="D29" s="21" t="s">
        <v>86</v>
      </c>
      <c r="E29" s="4">
        <v>90</v>
      </c>
      <c r="F29" s="4" t="s">
        <v>96</v>
      </c>
      <c r="G29" s="4" t="s">
        <v>157</v>
      </c>
      <c r="H29" s="4">
        <v>5</v>
      </c>
      <c r="I29" s="4">
        <v>2</v>
      </c>
      <c r="J29" s="34" t="s">
        <v>158</v>
      </c>
      <c r="K29" s="36"/>
    </row>
    <row r="30" ht="25" customHeight="1" spans="1:11">
      <c r="A30" s="22" t="s">
        <v>159</v>
      </c>
      <c r="B30" s="26" t="s">
        <v>160</v>
      </c>
      <c r="C30" s="18" t="s">
        <v>102</v>
      </c>
      <c r="D30" s="24" t="s">
        <v>65</v>
      </c>
      <c r="E30" s="25">
        <v>90</v>
      </c>
      <c r="F30" s="4" t="s">
        <v>87</v>
      </c>
      <c r="G30" s="10">
        <v>0.95</v>
      </c>
      <c r="H30" s="4">
        <v>5</v>
      </c>
      <c r="I30" s="4">
        <v>5</v>
      </c>
      <c r="J30" s="34"/>
      <c r="K30" s="36"/>
    </row>
    <row r="31" ht="25" customHeight="1" spans="1:11">
      <c r="A31" s="4" t="s">
        <v>161</v>
      </c>
      <c r="B31" s="4"/>
      <c r="C31" s="4"/>
      <c r="D31" s="29" t="s">
        <v>31</v>
      </c>
      <c r="E31" s="30"/>
      <c r="F31" s="30"/>
      <c r="G31" s="30"/>
      <c r="H31" s="30"/>
      <c r="I31" s="30"/>
      <c r="J31" s="30"/>
      <c r="K31" s="49"/>
    </row>
    <row r="32" ht="25" customHeight="1" spans="1:11">
      <c r="A32" s="31" t="s">
        <v>162</v>
      </c>
      <c r="B32" s="32"/>
      <c r="C32" s="32"/>
      <c r="D32" s="32"/>
      <c r="E32" s="32"/>
      <c r="F32" s="32"/>
      <c r="G32" s="33"/>
      <c r="H32" s="4" t="s">
        <v>163</v>
      </c>
      <c r="I32" s="4" t="s">
        <v>164</v>
      </c>
      <c r="J32" s="29" t="s">
        <v>165</v>
      </c>
      <c r="K32" s="49"/>
    </row>
    <row r="33" ht="25" customHeight="1" spans="1:11">
      <c r="A33" s="34"/>
      <c r="B33" s="35"/>
      <c r="C33" s="35"/>
      <c r="D33" s="35"/>
      <c r="E33" s="35"/>
      <c r="F33" s="35"/>
      <c r="G33" s="36"/>
      <c r="H33" s="4">
        <v>100</v>
      </c>
      <c r="I33" s="4">
        <v>86</v>
      </c>
      <c r="J33" s="29" t="s">
        <v>166</v>
      </c>
      <c r="K33" s="49"/>
    </row>
    <row r="34" ht="69" customHeight="1" spans="1:11">
      <c r="A34" s="12" t="s">
        <v>167</v>
      </c>
      <c r="B34" s="12"/>
      <c r="C34" s="12"/>
      <c r="D34" s="12"/>
      <c r="E34" s="12"/>
      <c r="F34" s="12"/>
      <c r="G34" s="12"/>
      <c r="H34" s="12"/>
      <c r="I34" s="12"/>
      <c r="J34" s="12"/>
      <c r="K34" s="12"/>
    </row>
    <row r="35" spans="1:11">
      <c r="A35" s="12" t="s">
        <v>103</v>
      </c>
      <c r="B35" s="12"/>
      <c r="C35" s="12"/>
      <c r="D35" s="12"/>
      <c r="E35" s="12"/>
      <c r="F35" s="12"/>
      <c r="G35" s="12"/>
      <c r="H35" s="12"/>
      <c r="I35" s="12"/>
      <c r="J35" s="12"/>
      <c r="K35" s="12"/>
    </row>
    <row r="36" spans="1:11">
      <c r="A36" s="12" t="s">
        <v>104</v>
      </c>
      <c r="B36" s="12"/>
      <c r="C36" s="12"/>
      <c r="D36" s="12"/>
      <c r="E36" s="12"/>
      <c r="F36" s="12"/>
      <c r="G36" s="12"/>
      <c r="H36" s="12"/>
      <c r="I36" s="12"/>
      <c r="J36" s="12"/>
      <c r="K36" s="12"/>
    </row>
    <row r="37" spans="1:10">
      <c r="A37" s="37"/>
      <c r="B37" s="37"/>
      <c r="C37" s="37"/>
      <c r="D37" s="37"/>
      <c r="E37" s="37"/>
      <c r="F37" s="37"/>
      <c r="G37" s="37"/>
      <c r="H37" s="37"/>
      <c r="I37" s="37"/>
      <c r="J37" s="37"/>
    </row>
  </sheetData>
  <mergeCells count="55">
    <mergeCell ref="A1:K1"/>
    <mergeCell ref="B2:C2"/>
    <mergeCell ref="A3:B3"/>
    <mergeCell ref="C3:K3"/>
    <mergeCell ref="A4:B4"/>
    <mergeCell ref="C4:E4"/>
    <mergeCell ref="G4:K4"/>
    <mergeCell ref="I5:J5"/>
    <mergeCell ref="I6:J6"/>
    <mergeCell ref="I7:J7"/>
    <mergeCell ref="I8:J8"/>
    <mergeCell ref="I9:J9"/>
    <mergeCell ref="B10:F10"/>
    <mergeCell ref="G10:K10"/>
    <mergeCell ref="B11:F11"/>
    <mergeCell ref="G11:K11"/>
    <mergeCell ref="A12:K12"/>
    <mergeCell ref="A13:C13"/>
    <mergeCell ref="D13:F13"/>
    <mergeCell ref="J15:K15"/>
    <mergeCell ref="J16:K16"/>
    <mergeCell ref="J17:K17"/>
    <mergeCell ref="J18:K18"/>
    <mergeCell ref="J19:K19"/>
    <mergeCell ref="J20:K20"/>
    <mergeCell ref="J21:K21"/>
    <mergeCell ref="J22:K22"/>
    <mergeCell ref="J23:K23"/>
    <mergeCell ref="J24:K24"/>
    <mergeCell ref="J25:K25"/>
    <mergeCell ref="J27:K27"/>
    <mergeCell ref="J29:K29"/>
    <mergeCell ref="J30:K30"/>
    <mergeCell ref="A31:C31"/>
    <mergeCell ref="D31:K31"/>
    <mergeCell ref="J32:K32"/>
    <mergeCell ref="J33:K33"/>
    <mergeCell ref="A34:K34"/>
    <mergeCell ref="A35:K35"/>
    <mergeCell ref="A36:K36"/>
    <mergeCell ref="A37:J37"/>
    <mergeCell ref="A10:A11"/>
    <mergeCell ref="A15:A27"/>
    <mergeCell ref="A28:A29"/>
    <mergeCell ref="B15:B23"/>
    <mergeCell ref="B24:B25"/>
    <mergeCell ref="B26:B27"/>
    <mergeCell ref="B28:B29"/>
    <mergeCell ref="G13:G14"/>
    <mergeCell ref="H13:H14"/>
    <mergeCell ref="I13:I14"/>
    <mergeCell ref="K6:K9"/>
    <mergeCell ref="A5:B9"/>
    <mergeCell ref="J13:K14"/>
    <mergeCell ref="A32:G33"/>
  </mergeCells>
  <pageMargins left="0.75" right="0.75" top="0.550694444444444" bottom="0.747916666666667" header="0.511805555555556" footer="0.511805555555556"/>
  <pageSetup paperSize="9" scale="65" fitToHeight="0" orientation="portrait" horizontalDpi="600" verticalDpi="600"/>
  <headerFooter/>
</worksheet>
</file>

<file path=docProps/app.xml><?xml version="1.0" encoding="utf-8"?>
<Properties xmlns="http://schemas.openxmlformats.org/officeDocument/2006/extended-properties" xmlns:vt="http://schemas.openxmlformats.org/officeDocument/2006/docPropsVTypes">
  <Application>ONLYOFFICE/7.5.1.23</Application>
  <HeadingPairs>
    <vt:vector size="2" baseType="variant">
      <vt:variant>
        <vt:lpstr>工作表</vt:lpstr>
      </vt:variant>
      <vt:variant>
        <vt:i4>3</vt:i4>
      </vt:variant>
    </vt:vector>
  </HeadingPairs>
  <TitlesOfParts>
    <vt:vector size="3" baseType="lpstr">
      <vt:lpstr>2023年度部门整体支出绩效自评情况</vt:lpstr>
      <vt:lpstr>2023年度部门整体支出绩效自评表</vt:lpstr>
      <vt:lpstr>项目支出绩效自评表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cp:revision>1</cp:revision>
  <dcterms:created xsi:type="dcterms:W3CDTF">2025-09-16T01:59:00Z</dcterms:created>
  <dcterms:modified xsi:type="dcterms:W3CDTF">2026-01-08T01:01:18Z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2052-11.8.2.12309</vt:lpwstr>
  </property>
  <property fmtid="{D5CDD505-2E9C-101B-9397-08002B2CF9AE}" pid="3" name="ICV">
    <vt:lpwstr>F9D6D6C18CD6482B815B013BC260EDA5_12</vt:lpwstr>
  </property>
</Properties>
</file>