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75" firstSheet="4" activeTab="7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部门基本支出预算表04!$A$9:$W$49</definedName>
    <definedName name="_xlnm._FilterDatabase" localSheetId="7" hidden="1">'部门项目支出预算表05-1'!$A$8:$W$58</definedName>
  </definedNames>
  <calcPr calcId="144525" concurrentCalc="0"/>
</workbook>
</file>

<file path=xl/sharedStrings.xml><?xml version="1.0" encoding="utf-8"?>
<sst xmlns="http://schemas.openxmlformats.org/spreadsheetml/2006/main" count="1707" uniqueCount="528">
  <si>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</si>
  <si>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</si>
  <si>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</si>
  <si>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</si>
  <si>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</si>
  <si>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</si>
  <si>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</si>
  <si>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</si>
  <si>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</si>
  <si>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</si>
  <si>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</si>
  <si>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</si>
  <si>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</si>
  <si>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</si>
  <si>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</si>
  <si>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</si>
  <si>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</si>
  <si>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</si>
  <si>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</si>
  <si>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</si>
  <si>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</si>
  <si>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</si>
  <si>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</si>
  <si>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</si>
  <si>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</si>
  <si>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</si>
  <si>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</si>
  <si>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</si>
  <si>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</si>
  <si>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</si>
  <si>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</si>
  <si>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</si>
  <si>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</si>
  <si>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</si>
  <si>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</si>
  <si>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</si>
  <si>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</si>
  <si>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</si>
  <si>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</si>
  <si>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</si>
  <si>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</si>
  <si>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</si>
  <si>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</si>
  <si>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</si>
  <si>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</si>
  <si>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</si>
  <si>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中国人民政治协商会议云南省盈江县委员会办公室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</si>
  <si>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</si>
  <si>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</si>
  <si>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</si>
  <si>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</si>
  <si>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</si>
  <si>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</si>
  <si>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</si>
  <si>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</si>
  <si>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</si>
  <si>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</si>
  <si>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</si>
  <si>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</si>
  <si>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</si>
  <si>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</si>
  <si>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</si>
  <si>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</si>
  <si>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</si>
  <si>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</si>
  <si>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</si>
  <si>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</si>
  <si>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</si>
  <si>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</si>
  <si>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</si>
  <si>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</si>
  <si>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</si>
  <si>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</si>
  <si>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</si>
  <si>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</si>
  <si>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</si>
  <si>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</si>
  <si>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</si>
  <si>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</si>
  <si>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</si>
  <si>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</si>
  <si>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</si>
  <si>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</si>
  <si>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</si>
  <si>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</si>
  <si>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</si>
  <si>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</si>
  <si>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</si>
  <si>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</si>
  <si>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</si>
  <si>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</si>
  <si>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</si>
  <si>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</si>
  <si>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</si>
  <si>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</si>
  <si>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</si>
  <si>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</si>
  <si>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</si>
  <si>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</si>
  <si>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</si>
  <si>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</si>
  <si>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</si>
  <si>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</si>
  <si>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</si>
  <si>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</si>
  <si>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</si>
  <si>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</si>
  <si>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</si>
  <si>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</si>
  <si>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</si>
  <si>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</si>
  <si>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</si>
  <si>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</si>
  <si>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</si>
  <si>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</si>
  <si>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</si>
  <si>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</si>
  <si>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</si>
  <si>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</si>
  <si>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</si>
  <si>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</si>
  <si>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</si>
  <si>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</si>
  <si>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</si>
  <si>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</si>
  <si>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</si>
  <si>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</si>
  <si>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</si>
  <si>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</si>
  <si>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</si>
  <si>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</si>
  <si>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</si>
  <si>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</si>
  <si>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</si>
  <si>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</si>
  <si>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</si>
  <si>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</si>
  <si>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</si>
  <si>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</si>
  <si>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</si>
  <si>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</si>
  <si>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</si>
  <si>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</si>
  <si>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</si>
  <si>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</si>
  <si>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</si>
  <si>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</si>
  <si>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</si>
  <si>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</si>
  <si>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</si>
  <si>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</si>
  <si>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</si>
  <si>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</si>
  <si>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</si>
  <si>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</si>
  <si>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</si>
  <si>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</si>
  <si>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</si>
  <si>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</si>
  <si>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</si>
  <si>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</si>
  <si>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</si>
  <si>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</si>
  <si>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</si>
  <si>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</si>
  <si>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</si>
  <si>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</si>
  <si>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</si>
  <si>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</si>
  <si>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</si>
  <si>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</si>
  <si>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</si>
  <si>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</si>
  <si>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</si>
  <si>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</si>
  <si>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</si>
  <si>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</si>
  <si>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</si>
  <si>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</si>
  <si>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533123231100001433325</t>
  </si>
  <si>
    <t>行政绩效奖励</t>
  </si>
  <si>
    <t>533123210000000003696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</si>
  <si>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</si>
  <si>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</si>
  <si>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</si>
  <si>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</si>
  <si>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</si>
  <si>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</si>
  <si>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</si>
  <si>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</si>
  <si>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</si>
  <si>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533123210000000003697</t>
  </si>
  <si>
    <t>30113</t>
  </si>
  <si>
    <t>533123231100001164966</t>
  </si>
  <si>
    <t>公用经费安排的因公出国（境）费</t>
  </si>
  <si>
    <t>30212</t>
  </si>
  <si>
    <t>因公出国（境）费用</t>
  </si>
  <si>
    <t>533123221100000359394</t>
  </si>
  <si>
    <t>公用经费安排的公务接待费</t>
  </si>
  <si>
    <t>30217</t>
  </si>
  <si>
    <t>533123231100001164965</t>
  </si>
  <si>
    <t>公用经费安排的公车购置及运维费</t>
  </si>
  <si>
    <t>30231</t>
  </si>
  <si>
    <t>公务用车运行维护费</t>
  </si>
  <si>
    <t>533123221100000359396</t>
  </si>
  <si>
    <t>公用经费安排的工会经费</t>
  </si>
  <si>
    <t>30228</t>
  </si>
  <si>
    <t>工会经费</t>
  </si>
  <si>
    <t>533123231100001167047</t>
  </si>
  <si>
    <t>公用经费安排的生活补助</t>
  </si>
  <si>
    <t>30305</t>
  </si>
  <si>
    <t>生活补助</t>
  </si>
  <si>
    <t>533123261100005031783</t>
  </si>
  <si>
    <t>公用经费安排的其他工资福利支出</t>
  </si>
  <si>
    <t>30114</t>
  </si>
  <si>
    <t>医疗费</t>
  </si>
  <si>
    <t>533123210000000003702</t>
  </si>
  <si>
    <t>一般公用经费</t>
  </si>
  <si>
    <t>30207</t>
  </si>
  <si>
    <t>邮电费</t>
  </si>
  <si>
    <t>30227</t>
  </si>
  <si>
    <t>委托业务费</t>
  </si>
  <si>
    <t>30211</t>
  </si>
  <si>
    <t>差旅费</t>
  </si>
  <si>
    <t>30201</t>
  </si>
  <si>
    <t>办公费</t>
  </si>
  <si>
    <t>30299</t>
  </si>
  <si>
    <t>其他商品和服务支出</t>
  </si>
  <si>
    <t>533123210000000003701</t>
  </si>
  <si>
    <t>退休公用经费</t>
  </si>
  <si>
    <t>533123221100000359395</t>
  </si>
  <si>
    <t>533123210000000003700</t>
  </si>
  <si>
    <t>公务交通补贴</t>
  </si>
  <si>
    <t>30239</t>
  </si>
  <si>
    <t>其他交通费用</t>
  </si>
  <si>
    <t>533123231100001166726</t>
  </si>
  <si>
    <t>离退休干部党组织书记工作补贴</t>
  </si>
  <si>
    <t>533123231100001534984</t>
  </si>
  <si>
    <t>离退休干部党组织副书记、委员工作补贴</t>
  </si>
  <si>
    <t>533123251100003748963</t>
  </si>
  <si>
    <t>机关事业单位党组织工作经费</t>
  </si>
  <si>
    <t>533123251100003749097</t>
  </si>
  <si>
    <t>离退休干部党组织工作经费</t>
  </si>
  <si>
    <t>533123261100005034506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</si>
  <si>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</si>
  <si>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</si>
  <si>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</si>
  <si>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</si>
  <si>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</si>
  <si>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</si>
  <si>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</si>
  <si>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</si>
  <si>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</si>
  <si>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</si>
  <si>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7个专委办(含机关总支）工作经费</t>
  </si>
  <si>
    <t>事业发展类</t>
  </si>
  <si>
    <t>533123200000000004140</t>
  </si>
  <si>
    <t>文史资料编撰经费</t>
  </si>
  <si>
    <t>专项业务类</t>
  </si>
  <si>
    <t>533123210000000004230</t>
  </si>
  <si>
    <t>30202</t>
  </si>
  <si>
    <t>印刷费</t>
  </si>
  <si>
    <t>县政协全会经费</t>
  </si>
  <si>
    <t>533123251100003739820</t>
  </si>
  <si>
    <t>30215</t>
  </si>
  <si>
    <t>会议费</t>
  </si>
  <si>
    <t>政协常委履职经费</t>
  </si>
  <si>
    <t>533123210000000004232</t>
  </si>
  <si>
    <t>30213</t>
  </si>
  <si>
    <t>维修（护）费</t>
  </si>
  <si>
    <t>政协春节及中秋节茶话会经费</t>
  </si>
  <si>
    <t>533123261100005013556</t>
  </si>
  <si>
    <t>政协对外联谊经费</t>
  </si>
  <si>
    <t>533123200000000004083</t>
  </si>
  <si>
    <t>政协民族宗教工作经费</t>
  </si>
  <si>
    <t>533123210000000004225</t>
  </si>
  <si>
    <t>30214</t>
  </si>
  <si>
    <t>租赁费</t>
  </si>
  <si>
    <t>30226</t>
  </si>
  <si>
    <t>劳务费</t>
  </si>
  <si>
    <t>政协委员活动经费</t>
  </si>
  <si>
    <t>533123210000000004234</t>
  </si>
  <si>
    <t>30216</t>
  </si>
  <si>
    <t>培训费</t>
  </si>
  <si>
    <t>政协委员视察经费</t>
  </si>
  <si>
    <t>533123210000000004229</t>
  </si>
  <si>
    <t>政协专题调研课题研究经费</t>
  </si>
  <si>
    <t>533123210000000004226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</si>
  <si>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</si>
  <si>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</si>
  <si>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</si>
  <si>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</si>
  <si>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</si>
  <si>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</si>
  <si>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</si>
  <si>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</si>
  <si>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</si>
  <si>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</si>
  <si>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</si>
  <si>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组织县政协委员就决策部署贯彻执行情况，经济发展、社会稳定、民生改善等重要、重大问题，人民群众普遍关心的问题，进行实地察看，实施年度重点调研视察工作，建言资政，反映社情民意，努力使视察成果转化为决策依据和政策措施取得了较好的社会效益。二是组织委员就各项事业和群众生活的重要问题开展考察，进行实地察看，了解情况，学习提高。</t>
  </si>
  <si>
    <t>产出指标</t>
  </si>
  <si>
    <t>数量指标</t>
  </si>
  <si>
    <t>视察报告编制数量</t>
  </si>
  <si>
    <t>&gt;=</t>
  </si>
  <si>
    <t>1.00</t>
  </si>
  <si>
    <t>份</t>
  </si>
  <si>
    <t>定量指标</t>
  </si>
  <si>
    <t>反映单位组织每场专题视察形成报告情况。</t>
  </si>
  <si>
    <t>开展专题视察次数</t>
  </si>
  <si>
    <t>次</t>
  </si>
  <si>
    <t>反映组织开展专题视察次数情况。</t>
  </si>
  <si>
    <t>质量指标</t>
  </si>
  <si>
    <t>材料归档完整率</t>
  </si>
  <si>
    <t>=</t>
  </si>
  <si>
    <t>100</t>
  </si>
  <si>
    <t>%</t>
  </si>
  <si>
    <t>反映专题视察材料归档规范情况。</t>
  </si>
  <si>
    <t>时效指标</t>
  </si>
  <si>
    <t>年度视察任务完成及时率</t>
  </si>
  <si>
    <t>反映单位年度计划专题视察完成情况。</t>
  </si>
  <si>
    <t>效益指标</t>
  </si>
  <si>
    <t>社会效益</t>
  </si>
  <si>
    <t>视察建议采纳率</t>
  </si>
  <si>
    <t>40</t>
  </si>
  <si>
    <t>反映专题视察提出建议、意见被采纳的情况。
建议采纳率=采纳的建议、意见条数/建议、意见数量*100%。</t>
  </si>
  <si>
    <t>满意度指标</t>
  </si>
  <si>
    <t>服务对象满意度</t>
  </si>
  <si>
    <t>相关部门满意度</t>
  </si>
  <si>
    <t>90</t>
  </si>
  <si>
    <t>反映相关部门对视察工作的指导性评价。满意度=满意人员数量/调查总人数*100%。</t>
  </si>
  <si>
    <t>开展民族宗教工作，完成民族宗教相关提案办理，慰问民族学会、少数民族研究会、宗教团体，看望慰问民族宗教界委员、代表人士等，参加民族节日、宗教活动。</t>
  </si>
  <si>
    <t>参加州县民族节庆活动次数</t>
  </si>
  <si>
    <t>组织参加州县民族节庆活动情况。</t>
  </si>
  <si>
    <t>提案办理跟踪完成数量</t>
  </si>
  <si>
    <t>个</t>
  </si>
  <si>
    <t>反映民族宗教相关提案办理任务完成情况。</t>
  </si>
  <si>
    <t>民族宗教文化视察次数</t>
  </si>
  <si>
    <t>反映组织开展民族宗教文化视察情况。</t>
  </si>
  <si>
    <t>提高民族宗教人士及群众政策认知</t>
  </si>
  <si>
    <t>有效提高</t>
  </si>
  <si>
    <t>定性指标</t>
  </si>
  <si>
    <t>反映项目实施对民族宗教人士及群众政策认知的促进作用。</t>
  </si>
  <si>
    <t>民族宗教界代表人士满意度</t>
  </si>
  <si>
    <t>反映民族宗教界代表人士满意度。满意度=满意人员数量/调查总人数*100%。</t>
  </si>
  <si>
    <t>规范使用茶话会经费，组织完成年度春节、中秋节茶话会，搭建联络联谊平台，凝通过茶话会凝聚各界认识共识，助力政治协商与民主监督工作开展，保障活动质效与资金使用效益，提升服务对象满意度。</t>
  </si>
  <si>
    <t>茶话会场次完成率</t>
  </si>
  <si>
    <t>反映单位按计划举办年度茶话会情况。</t>
  </si>
  <si>
    <t>参加茶话会人数</t>
  </si>
  <si>
    <t>70</t>
  </si>
  <si>
    <t>人</t>
  </si>
  <si>
    <t>反映参加政协春节及中秋节茶话会人数情况。</t>
  </si>
  <si>
    <t>提升各界民主人士的凝聚力</t>
  </si>
  <si>
    <t>有所提升</t>
  </si>
  <si>
    <t>反映提升各界民主人士的凝聚力情况。</t>
  </si>
  <si>
    <t>反映参会政协委员、各界代表等服务对象的满意度情况。满意度=满意人员数量/调查总人数*100%。</t>
  </si>
  <si>
    <t>成本指标</t>
  </si>
  <si>
    <t>经济成本指标</t>
  </si>
  <si>
    <t>人均费用标准</t>
  </si>
  <si>
    <t>&lt;=</t>
  </si>
  <si>
    <t>200</t>
  </si>
  <si>
    <t>元/人/天</t>
  </si>
  <si>
    <t>反映预算部门（单位）组织开展茶话会的人均费用标准控制情况，包括茶话会所需物品等。</t>
  </si>
  <si>
    <t>保障年度县政协全体会议（含换届会议）规范、高效召开，确保换届选举等法定议程依法合规完成，为政协委员履职提供坚实保障。通过会议组织与服务，充分发挥政协政治协商、民主监督、参政议政职能，提升委员履职能力，凝聚发展共识，助力县域经济社会发展，全会经费用于保障县政协全会期间产生各项支出，确保县政协全会顺利圆满召开。</t>
  </si>
  <si>
    <t>参会率</t>
  </si>
  <si>
    <t>80</t>
  </si>
  <si>
    <t>反映委员到会情况。</t>
  </si>
  <si>
    <t>提案征集件数</t>
  </si>
  <si>
    <t>150</t>
  </si>
  <si>
    <t>件</t>
  </si>
  <si>
    <t>反映会议期间提案征集情况。</t>
  </si>
  <si>
    <t>会议议程完成率</t>
  </si>
  <si>
    <t>反映会议议程的完成情况，会议议程完成的比率，即会议议程完成数与计划数的比率。</t>
  </si>
  <si>
    <t>民生类提案解决率</t>
  </si>
  <si>
    <t>反映当年全立案的民生类提案中，问题得到实质解决的情况。民生类提案解决率=本期实际解决的民生类提案数量/本期应统计的民生类提案总数*100%。</t>
  </si>
  <si>
    <t>参会人员满意度</t>
  </si>
  <si>
    <t>反映参会人员满意度。满意度=满意人员数量/调查总人数*100%。</t>
  </si>
  <si>
    <t>按年度计划分期分批组织委员组织委员培训学习，通过培训提高政协委员的履职能力和水平；组织政协委员参加履职活动，开展视察调研等，积极建言献策；委员工作室建设和开展相关活动，为政协委员订阅报刊杂志、学习资料，探视慰问患病政协委员等，多维度保障委员履职。</t>
  </si>
  <si>
    <t>年度活动开展数量</t>
  </si>
  <si>
    <t>场</t>
  </si>
  <si>
    <t>反映组织委员开展专题视察、调研、协商座谈、履职培训、民生走访、石榴红宣讲等情况。</t>
  </si>
  <si>
    <t>参与履职培训的委员人数</t>
  </si>
  <si>
    <t>反映委员参与年度内计划的委员履职能力提升培训人数情况。</t>
  </si>
  <si>
    <t>政协委员订阅报刊数</t>
  </si>
  <si>
    <t>反映为政协委员征订报刊情况。</t>
  </si>
  <si>
    <t>提升政协委员履职能力</t>
  </si>
  <si>
    <t>有效提升</t>
  </si>
  <si>
    <t>反映政协委员履职情况。</t>
  </si>
  <si>
    <t>政协委员满意度</t>
  </si>
  <si>
    <t>反映政协委员满意度。满意度=满意人员数量/调查总人数*100%。</t>
  </si>
  <si>
    <t>加强与各民主党派联谊交流，开展外事等相关工作，接待中央、省及其他省、地州县到盈江考察交流来访团组，围绕县委、县政府中心工作，确定相关的调研课题，组织县政协工作者、界别委员开展外出学习考察等活动，促成招商引资项目，凝心聚力、共谋发展，助力盈江经济社会发展。</t>
  </si>
  <si>
    <t>团组出访次数</t>
  </si>
  <si>
    <t>反映本单位组织政协工作者、界别委员外出走访次数。</t>
  </si>
  <si>
    <t>团组接待次数</t>
  </si>
  <si>
    <t>实际反映接待上级政协、兄弟县市政协来访团组的接待次数。</t>
  </si>
  <si>
    <t>开展考察活动次数</t>
  </si>
  <si>
    <t>反映组织政协工作者、政协委员开展外出考察活动情况。</t>
  </si>
  <si>
    <t>促进调研的转化落实</t>
  </si>
  <si>
    <t>有效促进</t>
  </si>
  <si>
    <t>反映通过开展外出考察活动，向县委县政府提出针对性意见和建议，促进调研的转化落实情况。</t>
  </si>
  <si>
    <t>联谊对象满意度</t>
  </si>
  <si>
    <t>反映联谊对象满意度。满意度=满意人员数量/调查总人数*100%。</t>
  </si>
  <si>
    <t>为政协常委订阅报刊杂志，保障常委会议室无纸化阅文系统正常运转，支持政协常委高质量履行政治协商、民主监督、参政议政职能，保障常委参与各类履职活动全覆盖，推动常委提出一批有分量的提案、建议，提升履职实效，助力党委政府科学决策，切实增强常委履职获得感和满意度，为服务县域经济社会发展贡献政协力量。</t>
  </si>
  <si>
    <t>年度保障履职常委人数</t>
  </si>
  <si>
    <t>30</t>
  </si>
  <si>
    <t>反映年度内保障常委履职人数情况。</t>
  </si>
  <si>
    <t>支持常委参与协商议政活动次数</t>
  </si>
  <si>
    <t>反映常委参与政协全体会议、常委会议、专题协商会等活动情况。</t>
  </si>
  <si>
    <t>常委订阅报刊数</t>
  </si>
  <si>
    <t>反映为政协常委征订报刊情况。</t>
  </si>
  <si>
    <t>系统正常运行率</t>
  </si>
  <si>
    <t>反映政协常委会议无纸化阅文系统建设运行情况。运行率=正常运行时间/总运行时间*100%。</t>
  </si>
  <si>
    <t>常委履职能力提升情况</t>
  </si>
  <si>
    <t>反映政协常委履职能力提升情况。</t>
  </si>
  <si>
    <t>政协常委满意度</t>
  </si>
  <si>
    <t>反映政协常委满意度。满意度=满意人员数量/调查总人数*100%。</t>
  </si>
  <si>
    <t>开展政协理论研究工作，就经济社会发展新情况新问题选题，保障专题调研课题顺利实施，建睿智之言，献务实之策。</t>
  </si>
  <si>
    <t>出具专题调研报告数量</t>
  </si>
  <si>
    <t>反映形成最终研究报告个数。</t>
  </si>
  <si>
    <t>专题调研次数</t>
  </si>
  <si>
    <t>反映组织专题视察调研次数。</t>
  </si>
  <si>
    <t>成果得到领导批示圈阅份数</t>
  </si>
  <si>
    <t>反映研究成果获得领导批示圈阅情况。</t>
  </si>
  <si>
    <t>成果采纳率</t>
  </si>
  <si>
    <t>反映专题调研成果被采纳的情况。
成果采纳率=采纳的建议、意见条数/建议、意见数量*100%。</t>
  </si>
  <si>
    <t>调研对象满意度</t>
  </si>
  <si>
    <t>反映专题调研服务对象对专题研究工作的整体满意情况。
满意度=（对专题研究工作的整体满意的人数/问卷调查人数）*100%。</t>
  </si>
  <si>
    <t>围绕县委、政府中心工作，结合委室工作职责，组织开展专题视察、调研、协商议政、提案办理、党建引领、界别委员活动、民主评议和河长制、林长制督察、助力乡村振兴等工作任务，保障日常运转，确保各专委室及机关总支基础办公需求及各项工作正常开展，收集社情民意，为党委政府科学决策凝聚共识、建言资政。</t>
  </si>
  <si>
    <t>民主评议工作涉及部门数</t>
  </si>
  <si>
    <t>反映各专委员会实际开展部门民主评议工作涉及部门数情况。</t>
  </si>
  <si>
    <t>开展调研视察次数</t>
  </si>
  <si>
    <t>反映各专委员会组织开展专题调研、视察次数情况。</t>
  </si>
  <si>
    <t>收集社情民意信息数量</t>
  </si>
  <si>
    <t>条</t>
  </si>
  <si>
    <t>反映收集到的社情民意信息数量情况。</t>
  </si>
  <si>
    <t>专委会履职能力提升</t>
  </si>
  <si>
    <t>反映各专委员会履职情况。</t>
  </si>
  <si>
    <t>机关人员满意度</t>
  </si>
  <si>
    <t>反映机关人员满意度情况。满意度=满意人员数量/调查总人数*100%。</t>
  </si>
  <si>
    <t>完成《盈江政协》《优秀提案选编》等书刊相关文史资料的征集、编撰和印制工作，传承历史文化，让政协文史资料为盈江发展提供有力支撑。</t>
  </si>
  <si>
    <t>出版刊物数量</t>
  </si>
  <si>
    <t>反映出版刊物数量情况。</t>
  </si>
  <si>
    <t>印刷书刊册数</t>
  </si>
  <si>
    <t>1000</t>
  </si>
  <si>
    <t>册</t>
  </si>
  <si>
    <t>反映单位年度出版刊物总的印刷册数情况。</t>
  </si>
  <si>
    <t>书刊编撰文字差错率</t>
  </si>
  <si>
    <t>反映书刊编撰文字质量。书刊编撰文字差错率=有差错的文字数量/年度总编撰书刊文字数量。</t>
  </si>
  <si>
    <t>促进政协工作宣传和民间文化传承</t>
  </si>
  <si>
    <t>反映书刊对政协工作宣传和民间文化的传承促进作用情况。</t>
  </si>
  <si>
    <t>读者满意度</t>
  </si>
  <si>
    <t>反映读者满意度。满意度=满意人员数量/调查总人数*100%。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</si>
  <si>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</si>
  <si>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</si>
  <si>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</si>
  <si>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</si>
  <si>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</si>
  <si>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备注：中国人民政治协商会议云南省盈江县委员会办公室2026年无部门政府性基金预算，故公开空表。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</si>
  <si>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</si>
  <si>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</si>
  <si>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</si>
  <si>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</si>
  <si>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</si>
  <si>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</si>
  <si>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</si>
  <si>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</si>
  <si>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</si>
  <si>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</si>
  <si>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</si>
  <si>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</si>
  <si>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车辆维修服务</t>
  </si>
  <si>
    <t>车辆维修和保养服务</t>
  </si>
  <si>
    <t>辆</t>
  </si>
  <si>
    <t>复印纸</t>
  </si>
  <si>
    <t>包</t>
  </si>
  <si>
    <t>印刷服务</t>
  </si>
  <si>
    <t>其他印刷服务</t>
  </si>
  <si>
    <t>批</t>
  </si>
  <si>
    <t>车辆加油</t>
  </si>
  <si>
    <t>车辆加油、添加燃料服务</t>
  </si>
  <si>
    <t>车辆保险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</si>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</sst>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hh:mm:ss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"单位名称："&amp;"中国人民政治协商会议云南省盈江县委员会办公室"</f>
        <v>单位名称：中国人民政治协商会议云南省盈江县委员会办公室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7337280.73</v>
      </c>
      <c r="C6" s="130" t="str">
        <f>"一"&amp;"、"&amp;"一般公共服务支出"</f>
        <v>一、一般公共服务支出</v>
      </c>
      <c r="D6" s="132">
        <v>6232206.8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565204.31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220854.62</v>
      </c>
    </row>
    <row r="9" ht="18.75" customHeight="1" spans="1:4">
      <c r="A9" s="130" t="s">
        <v>10</v>
      </c>
      <c r="B9" s="132"/>
      <c r="C9" s="130" t="str">
        <f>"四"&amp;"、"&amp;"住房保障支出"</f>
        <v>四、住房保障支出</v>
      </c>
      <c r="D9" s="132">
        <v>319015</v>
      </c>
    </row>
    <row r="10" ht="18.75" customHeight="1" spans="1:4">
      <c r="A10" s="130" t="s">
        <v>11</v>
      </c>
      <c r="B10" s="132"/>
      <c r="C10" s="130"/>
      <c r="D10" s="132"/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7337280.73</v>
      </c>
      <c r="C32" s="130" t="s">
        <v>18</v>
      </c>
      <c r="D32" s="132">
        <v>7337280.73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7337280.73</v>
      </c>
      <c r="C36" s="130" t="s">
        <v>25</v>
      </c>
      <c r="D36" s="132">
        <v>7337280.73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451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452</v>
      </c>
      <c r="C2" s="114"/>
      <c r="D2" s="115"/>
      <c r="E2" s="115"/>
      <c r="F2" s="115"/>
    </row>
    <row r="3" ht="13.5" customHeight="1" spans="1:6">
      <c r="A3" s="116" t="str">
        <f>"单位名称："&amp;"中国人民政治协商会议云南省盈江县委员会办公室"</f>
        <v>单位名称：中国人民政治协商会议云南省盈江县委员会办公室</v>
      </c>
      <c r="B3" s="116" t="s">
        <v>453</v>
      </c>
      <c r="C3" s="117"/>
      <c r="D3" s="89"/>
      <c r="E3" s="89"/>
      <c r="F3" s="110" t="s">
        <v>1</v>
      </c>
    </row>
    <row r="4" ht="19.5" customHeight="1" spans="1:6">
      <c r="A4" s="59" t="s">
        <v>148</v>
      </c>
      <c r="B4" s="118" t="s">
        <v>48</v>
      </c>
      <c r="C4" s="59" t="s">
        <v>49</v>
      </c>
      <c r="D4" s="35" t="s">
        <v>454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455</v>
      </c>
      <c r="B9" s="20" t="s">
        <v>455</v>
      </c>
      <c r="C9" s="20" t="s">
        <v>455</v>
      </c>
      <c r="D9" s="78"/>
      <c r="E9" s="120"/>
      <c r="F9" s="120"/>
    </row>
    <row r="10" ht="33" customHeight="1" spans="1:1">
      <c r="A10" s="39" t="s">
        <v>456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topLeftCell="A4" workbookViewId="0">
      <selection activeCell="G9" sqref="G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457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458</v>
      </c>
      <c r="B4" s="90" t="s">
        <v>459</v>
      </c>
      <c r="C4" s="90" t="s">
        <v>460</v>
      </c>
      <c r="D4" s="90" t="s">
        <v>461</v>
      </c>
      <c r="E4" s="90" t="s">
        <v>462</v>
      </c>
      <c r="F4" s="90" t="s">
        <v>463</v>
      </c>
      <c r="G4" s="48" t="s">
        <v>155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464</v>
      </c>
      <c r="J5" s="91" t="s">
        <v>465</v>
      </c>
      <c r="K5" s="105" t="s">
        <v>466</v>
      </c>
      <c r="L5" s="106" t="s">
        <v>467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468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135360</v>
      </c>
      <c r="G8" s="23">
        <v>335360</v>
      </c>
      <c r="H8" s="23">
        <v>335360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"&amp;"7个专委办(含机关总支）工作经费"</f>
        <v>     7个专委办(含机关总支）工作经费</v>
      </c>
      <c r="B9" s="96" t="s">
        <v>469</v>
      </c>
      <c r="C9" s="96" t="s">
        <v>470</v>
      </c>
      <c r="D9" s="97" t="s">
        <v>471</v>
      </c>
      <c r="E9" s="98">
        <v>3</v>
      </c>
      <c r="F9" s="23">
        <v>27000</v>
      </c>
      <c r="G9" s="23">
        <v>27000</v>
      </c>
      <c r="H9" s="23">
        <v>27000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>"     "&amp;"一般公用经费"</f>
        <v>     一般公用经费</v>
      </c>
      <c r="B10" s="96" t="s">
        <v>472</v>
      </c>
      <c r="C10" s="96" t="s">
        <v>472</v>
      </c>
      <c r="D10" s="97" t="s">
        <v>473</v>
      </c>
      <c r="E10" s="98">
        <v>180</v>
      </c>
      <c r="F10" s="23">
        <v>5760</v>
      </c>
      <c r="G10" s="23">
        <v>5760</v>
      </c>
      <c r="H10" s="23">
        <v>5760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>"     "&amp;"文史资料编撰经费"</f>
        <v>     文史资料编撰经费</v>
      </c>
      <c r="B11" s="96" t="s">
        <v>474</v>
      </c>
      <c r="C11" s="96" t="s">
        <v>475</v>
      </c>
      <c r="D11" s="97" t="s">
        <v>476</v>
      </c>
      <c r="E11" s="98">
        <v>1</v>
      </c>
      <c r="F11" s="23"/>
      <c r="G11" s="23">
        <v>200000</v>
      </c>
      <c r="H11" s="23">
        <v>200000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5" t="str">
        <f t="shared" ref="A12:A14" si="0">"     "&amp;"公用经费安排的公车购置及运维费"</f>
        <v>     公用经费安排的公车购置及运维费</v>
      </c>
      <c r="B12" s="96" t="s">
        <v>477</v>
      </c>
      <c r="C12" s="96" t="s">
        <v>478</v>
      </c>
      <c r="D12" s="97" t="s">
        <v>471</v>
      </c>
      <c r="E12" s="98">
        <v>3</v>
      </c>
      <c r="F12" s="23">
        <v>57000</v>
      </c>
      <c r="G12" s="23">
        <v>57000</v>
      </c>
      <c r="H12" s="23">
        <v>57000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5" t="str">
        <f t="shared" si="0"/>
        <v>     公用经费安排的公车购置及运维费</v>
      </c>
      <c r="B13" s="96" t="s">
        <v>469</v>
      </c>
      <c r="C13" s="96" t="s">
        <v>470</v>
      </c>
      <c r="D13" s="97" t="s">
        <v>471</v>
      </c>
      <c r="E13" s="98">
        <v>3</v>
      </c>
      <c r="F13" s="23">
        <v>21000</v>
      </c>
      <c r="G13" s="23">
        <v>21000</v>
      </c>
      <c r="H13" s="23">
        <v>21000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5" t="str">
        <f t="shared" si="0"/>
        <v>     公用经费安排的公车购置及运维费</v>
      </c>
      <c r="B14" s="96" t="s">
        <v>479</v>
      </c>
      <c r="C14" s="96" t="s">
        <v>480</v>
      </c>
      <c r="D14" s="97" t="s">
        <v>471</v>
      </c>
      <c r="E14" s="98">
        <v>3</v>
      </c>
      <c r="F14" s="23">
        <v>15000</v>
      </c>
      <c r="G14" s="23">
        <v>15000</v>
      </c>
      <c r="H14" s="23">
        <v>15000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5" t="str">
        <f>"     "&amp;"县政协全会经费"</f>
        <v>     县政协全会经费</v>
      </c>
      <c r="B15" s="96" t="s">
        <v>472</v>
      </c>
      <c r="C15" s="96" t="s">
        <v>472</v>
      </c>
      <c r="D15" s="97" t="s">
        <v>473</v>
      </c>
      <c r="E15" s="98">
        <v>300</v>
      </c>
      <c r="F15" s="23">
        <v>9600</v>
      </c>
      <c r="G15" s="23">
        <v>9600</v>
      </c>
      <c r="H15" s="23">
        <v>9600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99" t="s">
        <v>455</v>
      </c>
      <c r="B16" s="100"/>
      <c r="C16" s="100"/>
      <c r="D16" s="100"/>
      <c r="E16" s="98"/>
      <c r="F16" s="23">
        <v>135360</v>
      </c>
      <c r="G16" s="23">
        <v>335360</v>
      </c>
      <c r="H16" s="23">
        <v>335360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481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458</v>
      </c>
      <c r="B4" s="11" t="s">
        <v>482</v>
      </c>
      <c r="C4" s="11" t="s">
        <v>483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464</v>
      </c>
      <c r="G5" s="11" t="s">
        <v>465</v>
      </c>
      <c r="H5" s="11" t="s">
        <v>466</v>
      </c>
      <c r="I5" s="12" t="s">
        <v>467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485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"单位名称："&amp;"中国人民政治协商会议云南省盈江县委员会办公室"</f>
        <v>单位名称：中国人民政治协商会议云南省盈江县委员会办公室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486</v>
      </c>
      <c r="B5" s="12" t="s">
        <v>155</v>
      </c>
      <c r="C5" s="13"/>
      <c r="D5" s="71"/>
      <c r="E5" s="59" t="s">
        <v>487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488</v>
      </c>
      <c r="E6" s="33" t="s">
        <v>489</v>
      </c>
      <c r="F6" s="33" t="s">
        <v>490</v>
      </c>
      <c r="G6" s="33" t="s">
        <v>491</v>
      </c>
      <c r="H6" s="33" t="s">
        <v>492</v>
      </c>
      <c r="I6" s="33" t="s">
        <v>493</v>
      </c>
      <c r="J6" s="33" t="s">
        <v>494</v>
      </c>
      <c r="K6" s="33" t="s">
        <v>495</v>
      </c>
      <c r="L6" s="33" t="s">
        <v>496</v>
      </c>
      <c r="M6" s="33" t="s">
        <v>497</v>
      </c>
      <c r="N6" s="33" t="s">
        <v>498</v>
      </c>
      <c r="O6" s="33" t="s">
        <v>499</v>
      </c>
      <c r="P6" s="33" t="s">
        <v>500</v>
      </c>
      <c r="Q6" s="33" t="s">
        <v>501</v>
      </c>
      <c r="R6" s="33" t="s">
        <v>502</v>
      </c>
      <c r="S6" s="33" t="s">
        <v>503</v>
      </c>
      <c r="T6" s="34" t="s">
        <v>504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505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506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5" sqref="G15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507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"单位名称："&amp;"中国人民政治协商会议云南省盈江县委员会办公室"</f>
        <v>单位名称：中国人民政治协商会议云南省盈江县委员会办公室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289</v>
      </c>
      <c r="B4" s="34" t="s">
        <v>290</v>
      </c>
      <c r="C4" s="34" t="s">
        <v>291</v>
      </c>
      <c r="D4" s="34" t="s">
        <v>292</v>
      </c>
      <c r="E4" s="34" t="s">
        <v>293</v>
      </c>
      <c r="F4" s="59" t="s">
        <v>294</v>
      </c>
      <c r="G4" s="34" t="s">
        <v>295</v>
      </c>
      <c r="H4" s="59" t="s">
        <v>296</v>
      </c>
      <c r="I4" s="59" t="s">
        <v>297</v>
      </c>
      <c r="J4" s="34" t="s">
        <v>298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505</v>
      </c>
      <c r="C7" s="22" t="s">
        <v>505</v>
      </c>
      <c r="D7" s="22" t="s">
        <v>505</v>
      </c>
      <c r="E7" s="36" t="s">
        <v>505</v>
      </c>
      <c r="F7" s="22" t="s">
        <v>505</v>
      </c>
      <c r="G7" s="36" t="s">
        <v>505</v>
      </c>
      <c r="H7" s="22" t="s">
        <v>505</v>
      </c>
      <c r="I7" s="22" t="s">
        <v>505</v>
      </c>
      <c r="J7" s="36" t="s">
        <v>505</v>
      </c>
    </row>
    <row r="8" ht="21" customHeight="1" spans="1:1">
      <c r="A8" s="39" t="s">
        <v>508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509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148</v>
      </c>
      <c r="B4" s="11" t="s">
        <v>510</v>
      </c>
      <c r="C4" s="11" t="s">
        <v>511</v>
      </c>
      <c r="D4" s="11" t="s">
        <v>512</v>
      </c>
      <c r="E4" s="11" t="s">
        <v>513</v>
      </c>
      <c r="F4" s="47" t="s">
        <v>514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462</v>
      </c>
      <c r="G5" s="34" t="s">
        <v>515</v>
      </c>
      <c r="H5" s="34" t="s">
        <v>516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4" customHeight="1" spans="1:1">
      <c r="A9" s="39" t="s">
        <v>517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6" sqref="E2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248</v>
      </c>
      <c r="B4" s="33" t="s">
        <v>150</v>
      </c>
      <c r="C4" s="33" t="s">
        <v>249</v>
      </c>
      <c r="D4" s="34" t="s">
        <v>151</v>
      </c>
      <c r="E4" s="34" t="s">
        <v>152</v>
      </c>
      <c r="F4" s="34" t="s">
        <v>250</v>
      </c>
      <c r="G4" s="34" t="s">
        <v>251</v>
      </c>
      <c r="H4" s="35" t="s">
        <v>30</v>
      </c>
      <c r="I4" s="35" t="s">
        <v>519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455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topLeftCell="A8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521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"单位名称："&amp;"中国人民政治协商会议云南省盈江县委员会办公室"</f>
        <v>单位名称：中国人民政治协商会议云南省盈江县委员会办公室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150</v>
      </c>
      <c r="D4" s="11" t="s">
        <v>522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1974200</v>
      </c>
      <c r="F8" s="23"/>
      <c r="G8" s="23"/>
    </row>
    <row r="9" ht="52.5" customHeight="1" spans="1:7">
      <c r="A9" s="24"/>
      <c r="B9" s="22" t="s">
        <v>523</v>
      </c>
      <c r="C9" s="22" t="s">
        <v>244</v>
      </c>
      <c r="D9" s="22" t="s">
        <v>524</v>
      </c>
      <c r="E9" s="23">
        <v>15600</v>
      </c>
      <c r="F9" s="23"/>
      <c r="G9" s="23"/>
    </row>
    <row r="10" ht="52.5" customHeight="1" spans="1:7">
      <c r="A10" s="25"/>
      <c r="B10" s="22" t="s">
        <v>525</v>
      </c>
      <c r="C10" s="22" t="s">
        <v>240</v>
      </c>
      <c r="D10" s="22" t="s">
        <v>524</v>
      </c>
      <c r="E10" s="23">
        <v>3600</v>
      </c>
      <c r="F10" s="23"/>
      <c r="G10" s="23"/>
    </row>
    <row r="11" ht="52.5" customHeight="1" spans="1:7">
      <c r="A11" s="25"/>
      <c r="B11" s="22" t="s">
        <v>525</v>
      </c>
      <c r="C11" s="22" t="s">
        <v>242</v>
      </c>
      <c r="D11" s="22" t="s">
        <v>524</v>
      </c>
      <c r="E11" s="23">
        <v>3000</v>
      </c>
      <c r="F11" s="23"/>
      <c r="G11" s="23"/>
    </row>
    <row r="12" ht="52.5" customHeight="1" spans="1:7">
      <c r="A12" s="25"/>
      <c r="B12" s="22" t="s">
        <v>526</v>
      </c>
      <c r="C12" s="22" t="s">
        <v>272</v>
      </c>
      <c r="D12" s="22" t="s">
        <v>524</v>
      </c>
      <c r="E12" s="23">
        <v>200000</v>
      </c>
      <c r="F12" s="23"/>
      <c r="G12" s="23"/>
    </row>
    <row r="13" ht="52.5" customHeight="1" spans="1:7">
      <c r="A13" s="25"/>
      <c r="B13" s="22" t="s">
        <v>526</v>
      </c>
      <c r="C13" s="22" t="s">
        <v>274</v>
      </c>
      <c r="D13" s="22" t="s">
        <v>524</v>
      </c>
      <c r="E13" s="23">
        <v>100000</v>
      </c>
      <c r="F13" s="23"/>
      <c r="G13" s="23"/>
    </row>
    <row r="14" ht="52.5" customHeight="1" spans="1:7">
      <c r="A14" s="25"/>
      <c r="B14" s="22" t="s">
        <v>526</v>
      </c>
      <c r="C14" s="22" t="s">
        <v>286</v>
      </c>
      <c r="D14" s="22" t="s">
        <v>524</v>
      </c>
      <c r="E14" s="23">
        <v>100000</v>
      </c>
      <c r="F14" s="23"/>
      <c r="G14" s="23"/>
    </row>
    <row r="15" ht="52.5" customHeight="1" spans="1:7">
      <c r="A15" s="25"/>
      <c r="B15" s="22" t="s">
        <v>526</v>
      </c>
      <c r="C15" s="22" t="s">
        <v>284</v>
      </c>
      <c r="D15" s="22" t="s">
        <v>524</v>
      </c>
      <c r="E15" s="23">
        <v>100000</v>
      </c>
      <c r="F15" s="23"/>
      <c r="G15" s="23"/>
    </row>
    <row r="16" ht="52.5" customHeight="1" spans="1:7">
      <c r="A16" s="25"/>
      <c r="B16" s="22" t="s">
        <v>526</v>
      </c>
      <c r="C16" s="22" t="s">
        <v>257</v>
      </c>
      <c r="D16" s="22" t="s">
        <v>524</v>
      </c>
      <c r="E16" s="23">
        <v>200000</v>
      </c>
      <c r="F16" s="23"/>
      <c r="G16" s="23"/>
    </row>
    <row r="17" ht="52.5" customHeight="1" spans="1:7">
      <c r="A17" s="25"/>
      <c r="B17" s="22" t="s">
        <v>526</v>
      </c>
      <c r="C17" s="22" t="s">
        <v>266</v>
      </c>
      <c r="D17" s="22" t="s">
        <v>524</v>
      </c>
      <c r="E17" s="23">
        <v>200000</v>
      </c>
      <c r="F17" s="23"/>
      <c r="G17" s="23"/>
    </row>
    <row r="18" ht="52.5" customHeight="1" spans="1:7">
      <c r="A18" s="25"/>
      <c r="B18" s="22" t="s">
        <v>526</v>
      </c>
      <c r="C18" s="22" t="s">
        <v>280</v>
      </c>
      <c r="D18" s="22" t="s">
        <v>524</v>
      </c>
      <c r="E18" s="23">
        <v>422000</v>
      </c>
      <c r="F18" s="23"/>
      <c r="G18" s="23"/>
    </row>
    <row r="19" ht="52.5" customHeight="1" spans="1:7">
      <c r="A19" s="25"/>
      <c r="B19" s="22" t="s">
        <v>526</v>
      </c>
      <c r="C19" s="22" t="s">
        <v>270</v>
      </c>
      <c r="D19" s="22" t="s">
        <v>524</v>
      </c>
      <c r="E19" s="23">
        <v>20000</v>
      </c>
      <c r="F19" s="23"/>
      <c r="G19" s="23"/>
    </row>
    <row r="20" ht="52.5" customHeight="1" spans="1:7">
      <c r="A20" s="25"/>
      <c r="B20" s="22" t="s">
        <v>527</v>
      </c>
      <c r="C20" s="22" t="s">
        <v>254</v>
      </c>
      <c r="D20" s="22" t="s">
        <v>524</v>
      </c>
      <c r="E20" s="23">
        <v>210000</v>
      </c>
      <c r="F20" s="23"/>
      <c r="G20" s="23"/>
    </row>
    <row r="21" ht="52.5" customHeight="1" spans="1:7">
      <c r="A21" s="25"/>
      <c r="B21" s="22" t="s">
        <v>527</v>
      </c>
      <c r="C21" s="22" t="s">
        <v>262</v>
      </c>
      <c r="D21" s="22" t="s">
        <v>524</v>
      </c>
      <c r="E21" s="23">
        <v>400000</v>
      </c>
      <c r="F21" s="23"/>
      <c r="G21" s="23"/>
    </row>
    <row r="22" ht="30" customHeight="1" spans="1:7">
      <c r="A22" s="26" t="s">
        <v>30</v>
      </c>
      <c r="B22" s="27" t="s">
        <v>505</v>
      </c>
      <c r="C22" s="27"/>
      <c r="D22" s="28"/>
      <c r="E22" s="23">
        <v>1974200</v>
      </c>
      <c r="F22" s="23"/>
      <c r="G22" s="23"/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7337280.73</v>
      </c>
      <c r="D8" s="23">
        <v>7337280.73</v>
      </c>
      <c r="E8" s="23">
        <v>7337280.73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7337280.73</v>
      </c>
      <c r="D9" s="159">
        <v>7337280.73</v>
      </c>
      <c r="E9" s="159">
        <v>7337280.73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6232206.8</v>
      </c>
      <c r="D7" s="132">
        <v>6232206.8</v>
      </c>
      <c r="E7" s="132">
        <v>4280206.8</v>
      </c>
      <c r="F7" s="132">
        <v>1952000</v>
      </c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6219006.8</v>
      </c>
      <c r="D8" s="132">
        <v>6219006.8</v>
      </c>
      <c r="E8" s="132">
        <v>4267006.8</v>
      </c>
      <c r="F8" s="132">
        <v>1952000</v>
      </c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4477006.8</v>
      </c>
      <c r="D9" s="132">
        <v>4477006.8</v>
      </c>
      <c r="E9" s="132">
        <v>4267006.8</v>
      </c>
      <c r="F9" s="132">
        <v>210000</v>
      </c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7" t="s">
        <v>80</v>
      </c>
      <c r="B10" s="167" t="s">
        <v>81</v>
      </c>
      <c r="C10" s="132">
        <v>420000</v>
      </c>
      <c r="D10" s="132">
        <v>420000</v>
      </c>
      <c r="E10" s="132"/>
      <c r="F10" s="132">
        <v>420000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7" t="s">
        <v>82</v>
      </c>
      <c r="B11" s="167" t="s">
        <v>83</v>
      </c>
      <c r="C11" s="132">
        <v>100000</v>
      </c>
      <c r="D11" s="132">
        <v>100000</v>
      </c>
      <c r="E11" s="132"/>
      <c r="F11" s="132">
        <v>100000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7" t="s">
        <v>85</v>
      </c>
      <c r="C12" s="132">
        <v>922000</v>
      </c>
      <c r="D12" s="132">
        <v>922000</v>
      </c>
      <c r="E12" s="132"/>
      <c r="F12" s="132">
        <v>922000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87</v>
      </c>
      <c r="C13" s="132">
        <v>300000</v>
      </c>
      <c r="D13" s="132">
        <v>300000</v>
      </c>
      <c r="E13" s="132"/>
      <c r="F13" s="132">
        <v>300000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88</v>
      </c>
      <c r="B14" s="166" t="s">
        <v>89</v>
      </c>
      <c r="C14" s="132">
        <v>13200</v>
      </c>
      <c r="D14" s="132">
        <v>13200</v>
      </c>
      <c r="E14" s="132">
        <v>13200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7" t="s">
        <v>90</v>
      </c>
      <c r="B15" s="167" t="s">
        <v>79</v>
      </c>
      <c r="C15" s="132">
        <v>13200</v>
      </c>
      <c r="D15" s="132">
        <v>13200</v>
      </c>
      <c r="E15" s="132">
        <v>13200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5" t="s">
        <v>91</v>
      </c>
      <c r="B16" s="165" t="s">
        <v>92</v>
      </c>
      <c r="C16" s="132">
        <v>565204.31</v>
      </c>
      <c r="D16" s="132">
        <v>565204.31</v>
      </c>
      <c r="E16" s="132">
        <v>565204.31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6" t="s">
        <v>93</v>
      </c>
      <c r="B17" s="166" t="s">
        <v>94</v>
      </c>
      <c r="C17" s="132">
        <v>545386.56</v>
      </c>
      <c r="D17" s="132">
        <v>545386.56</v>
      </c>
      <c r="E17" s="132">
        <v>545386.56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95</v>
      </c>
      <c r="B18" s="167" t="s">
        <v>96</v>
      </c>
      <c r="C18" s="132">
        <v>45000</v>
      </c>
      <c r="D18" s="132">
        <v>45000</v>
      </c>
      <c r="E18" s="132">
        <v>45000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97</v>
      </c>
      <c r="B19" s="167" t="s">
        <v>98</v>
      </c>
      <c r="C19" s="132">
        <v>500386.56</v>
      </c>
      <c r="D19" s="132">
        <v>500386.56</v>
      </c>
      <c r="E19" s="132">
        <v>500386.56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100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6" t="s">
        <v>101</v>
      </c>
      <c r="B21" s="166" t="s">
        <v>102</v>
      </c>
      <c r="C21" s="132">
        <v>15600</v>
      </c>
      <c r="D21" s="132">
        <v>15600</v>
      </c>
      <c r="E21" s="132">
        <v>15600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7" t="s">
        <v>103</v>
      </c>
      <c r="B22" s="167" t="s">
        <v>104</v>
      </c>
      <c r="C22" s="132">
        <v>15600</v>
      </c>
      <c r="D22" s="132">
        <v>15600</v>
      </c>
      <c r="E22" s="132">
        <v>15600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6" t="s">
        <v>105</v>
      </c>
      <c r="B23" s="166" t="s">
        <v>106</v>
      </c>
      <c r="C23" s="132">
        <v>4217.75</v>
      </c>
      <c r="D23" s="132">
        <v>4217.75</v>
      </c>
      <c r="E23" s="132">
        <v>4217.75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107</v>
      </c>
      <c r="B24" s="167" t="s">
        <v>106</v>
      </c>
      <c r="C24" s="132">
        <v>4217.75</v>
      </c>
      <c r="D24" s="132">
        <v>4217.75</v>
      </c>
      <c r="E24" s="132">
        <v>4217.75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5" t="s">
        <v>108</v>
      </c>
      <c r="B25" s="165" t="s">
        <v>109</v>
      </c>
      <c r="C25" s="132">
        <v>220854.62</v>
      </c>
      <c r="D25" s="132">
        <v>220854.62</v>
      </c>
      <c r="E25" s="132">
        <v>220854.62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6" t="s">
        <v>110</v>
      </c>
      <c r="B26" s="166" t="s">
        <v>111</v>
      </c>
      <c r="C26" s="132">
        <v>220854.62</v>
      </c>
      <c r="D26" s="132">
        <v>220854.62</v>
      </c>
      <c r="E26" s="132">
        <v>220854.62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7" t="s">
        <v>112</v>
      </c>
      <c r="B27" s="167" t="s">
        <v>113</v>
      </c>
      <c r="C27" s="132">
        <v>193899.79</v>
      </c>
      <c r="D27" s="132">
        <v>193899.79</v>
      </c>
      <c r="E27" s="132">
        <v>193899.79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7" t="s">
        <v>114</v>
      </c>
      <c r="B28" s="167" t="s">
        <v>115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52.5" customHeight="1" spans="1:15">
      <c r="A29" s="167" t="s">
        <v>116</v>
      </c>
      <c r="B29" s="167" t="s">
        <v>117</v>
      </c>
      <c r="C29" s="132">
        <v>26954.83</v>
      </c>
      <c r="D29" s="132">
        <v>26954.83</v>
      </c>
      <c r="E29" s="132">
        <v>26954.83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52.5" customHeight="1" spans="1:15">
      <c r="A30" s="165" t="s">
        <v>118</v>
      </c>
      <c r="B30" s="165" t="s">
        <v>119</v>
      </c>
      <c r="C30" s="132">
        <v>319015</v>
      </c>
      <c r="D30" s="132">
        <v>319015</v>
      </c>
      <c r="E30" s="132">
        <v>319015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</row>
    <row r="31" ht="52.5" customHeight="1" spans="1:15">
      <c r="A31" s="166" t="s">
        <v>120</v>
      </c>
      <c r="B31" s="166" t="s">
        <v>121</v>
      </c>
      <c r="C31" s="132">
        <v>319015</v>
      </c>
      <c r="D31" s="132">
        <v>319015</v>
      </c>
      <c r="E31" s="132">
        <v>319015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</row>
    <row r="32" ht="52.5" customHeight="1" spans="1:15">
      <c r="A32" s="167" t="s">
        <v>122</v>
      </c>
      <c r="B32" s="167" t="s">
        <v>123</v>
      </c>
      <c r="C32" s="132">
        <v>319015</v>
      </c>
      <c r="D32" s="132">
        <v>319015</v>
      </c>
      <c r="E32" s="132">
        <v>319015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ht="30" customHeight="1" spans="1:15">
      <c r="A33" s="164" t="s">
        <v>30</v>
      </c>
      <c r="B33" s="164"/>
      <c r="C33" s="132">
        <v>7337280.73</v>
      </c>
      <c r="D33" s="132">
        <v>7337280.73</v>
      </c>
      <c r="E33" s="132">
        <v>5385280.73</v>
      </c>
      <c r="F33" s="132">
        <v>1952000</v>
      </c>
      <c r="G33" s="132"/>
      <c r="H33" s="132"/>
      <c r="I33" s="132"/>
      <c r="J33" s="132"/>
      <c r="K33" s="132"/>
      <c r="L33" s="132"/>
      <c r="M33" s="132"/>
      <c r="N33" s="132"/>
      <c r="O33" s="132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124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"单位名称："&amp;"中国人民政治协商会议云南省盈江县委员会办公室"</f>
        <v>单位名称：中国人民政治协商会议云南省盈江县委员会办公室</v>
      </c>
      <c r="B3" s="155"/>
      <c r="C3" s="155"/>
      <c r="D3" s="89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0" t="s">
        <v>127</v>
      </c>
      <c r="B5" s="11" t="s">
        <v>5</v>
      </c>
      <c r="C5" s="70" t="s">
        <v>128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129</v>
      </c>
      <c r="B7" s="23">
        <v>7337280.73</v>
      </c>
      <c r="C7" s="85" t="s">
        <v>130</v>
      </c>
      <c r="D7" s="23">
        <v>7337280.73</v>
      </c>
    </row>
    <row r="8" ht="19.5" customHeight="1" spans="1:4">
      <c r="A8" s="85" t="s">
        <v>131</v>
      </c>
      <c r="B8" s="23">
        <v>7337280.73</v>
      </c>
      <c r="C8" s="156" t="str">
        <f>"（"&amp;"一"&amp;"）"&amp;"一般公共服务支出"</f>
        <v>（一）一般公共服务支出</v>
      </c>
      <c r="D8" s="23">
        <v>6232206.8</v>
      </c>
    </row>
    <row r="9" ht="19.5" customHeight="1" spans="1:4">
      <c r="A9" s="157" t="s">
        <v>132</v>
      </c>
      <c r="B9" s="23"/>
      <c r="C9" s="156" t="str">
        <f>"（"&amp;"二"&amp;"）"&amp;"社会保障和就业支出"</f>
        <v>（二）社会保障和就业支出</v>
      </c>
      <c r="D9" s="23">
        <v>565204.31</v>
      </c>
    </row>
    <row r="10" ht="19.5" customHeight="1" spans="1:4">
      <c r="A10" s="157" t="s">
        <v>133</v>
      </c>
      <c r="B10" s="23"/>
      <c r="C10" s="156" t="str">
        <f>"（"&amp;"三"&amp;"）"&amp;"卫生健康支出"</f>
        <v>（三）卫生健康支出</v>
      </c>
      <c r="D10" s="23">
        <v>220854.62</v>
      </c>
    </row>
    <row r="11" ht="19.5" customHeight="1" spans="1:4">
      <c r="A11" s="157" t="s">
        <v>134</v>
      </c>
      <c r="B11" s="23"/>
      <c r="C11" s="156" t="str">
        <f>"（"&amp;"四"&amp;"）"&amp;"住房保障支出"</f>
        <v>（四）住房保障支出</v>
      </c>
      <c r="D11" s="23">
        <v>319015</v>
      </c>
    </row>
    <row r="12" ht="19.5" customHeight="1" spans="1:4">
      <c r="A12" s="157" t="s">
        <v>131</v>
      </c>
      <c r="B12" s="23"/>
      <c r="C12" s="156"/>
      <c r="D12" s="23"/>
    </row>
    <row r="13" ht="19.5" customHeight="1" spans="1:4">
      <c r="A13" s="157" t="s">
        <v>132</v>
      </c>
      <c r="B13" s="23"/>
      <c r="C13" s="156"/>
      <c r="D13" s="23"/>
    </row>
    <row r="14" ht="19.5" customHeight="1" spans="1:4">
      <c r="A14" s="157" t="s">
        <v>133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135</v>
      </c>
      <c r="D35" s="23"/>
    </row>
    <row r="36" ht="19.5" customHeight="1" spans="1:4">
      <c r="A36" s="160" t="s">
        <v>24</v>
      </c>
      <c r="B36" s="23">
        <v>7337280.73</v>
      </c>
      <c r="C36" s="160" t="s">
        <v>25</v>
      </c>
      <c r="D36" s="23">
        <v>7337280.73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7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136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"单位名称："&amp;"中国人民政治协商会议云南省盈江县委员会办公室"</f>
        <v>单位名称：中国人民政治协商会议云南省盈江县委员会办公室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137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138</v>
      </c>
      <c r="F5" s="149" t="s">
        <v>139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6232206.8</v>
      </c>
      <c r="D7" s="151">
        <v>4280206.8</v>
      </c>
      <c r="E7" s="151">
        <v>3553176</v>
      </c>
      <c r="F7" s="151">
        <v>727030.8</v>
      </c>
      <c r="G7" s="151">
        <v>1952000</v>
      </c>
    </row>
    <row r="8" ht="18.75" customHeight="1" outlineLevel="1" spans="1:7">
      <c r="A8" s="152" t="s">
        <v>76</v>
      </c>
      <c r="B8" s="152" t="s">
        <v>77</v>
      </c>
      <c r="C8" s="151">
        <v>6219006.8</v>
      </c>
      <c r="D8" s="151">
        <v>4267006.8</v>
      </c>
      <c r="E8" s="151">
        <v>3539976</v>
      </c>
      <c r="F8" s="151">
        <v>727030.8</v>
      </c>
      <c r="G8" s="151">
        <v>1952000</v>
      </c>
    </row>
    <row r="9" ht="18.75" customHeight="1" outlineLevel="2" spans="1:7">
      <c r="A9" s="153" t="s">
        <v>78</v>
      </c>
      <c r="B9" s="153" t="s">
        <v>79</v>
      </c>
      <c r="C9" s="151">
        <v>4477006.8</v>
      </c>
      <c r="D9" s="151">
        <v>4267006.8</v>
      </c>
      <c r="E9" s="151">
        <v>3539976</v>
      </c>
      <c r="F9" s="151">
        <v>727030.8</v>
      </c>
      <c r="G9" s="151">
        <v>210000</v>
      </c>
    </row>
    <row r="10" ht="18.75" customHeight="1" outlineLevel="2" spans="1:7">
      <c r="A10" s="153" t="s">
        <v>80</v>
      </c>
      <c r="B10" s="153" t="s">
        <v>81</v>
      </c>
      <c r="C10" s="151">
        <v>420000</v>
      </c>
      <c r="D10" s="151"/>
      <c r="E10" s="151"/>
      <c r="F10" s="151"/>
      <c r="G10" s="151">
        <v>420000</v>
      </c>
    </row>
    <row r="11" ht="18.75" customHeight="1" outlineLevel="2" spans="1:7">
      <c r="A11" s="153" t="s">
        <v>82</v>
      </c>
      <c r="B11" s="153" t="s">
        <v>83</v>
      </c>
      <c r="C11" s="151">
        <v>100000</v>
      </c>
      <c r="D11" s="151"/>
      <c r="E11" s="151"/>
      <c r="F11" s="151"/>
      <c r="G11" s="151">
        <v>100000</v>
      </c>
    </row>
    <row r="12" ht="18.75" customHeight="1" outlineLevel="2" spans="1:7">
      <c r="A12" s="153" t="s">
        <v>84</v>
      </c>
      <c r="B12" s="153" t="s">
        <v>85</v>
      </c>
      <c r="C12" s="151">
        <v>922000</v>
      </c>
      <c r="D12" s="151"/>
      <c r="E12" s="151"/>
      <c r="F12" s="151"/>
      <c r="G12" s="151">
        <v>922000</v>
      </c>
    </row>
    <row r="13" ht="18.75" customHeight="1" outlineLevel="2" spans="1:7">
      <c r="A13" s="153" t="s">
        <v>86</v>
      </c>
      <c r="B13" s="153" t="s">
        <v>87</v>
      </c>
      <c r="C13" s="151">
        <v>300000</v>
      </c>
      <c r="D13" s="151"/>
      <c r="E13" s="151"/>
      <c r="F13" s="151"/>
      <c r="G13" s="151">
        <v>300000</v>
      </c>
    </row>
    <row r="14" ht="18.75" customHeight="1" outlineLevel="1" spans="1:7">
      <c r="A14" s="152" t="s">
        <v>88</v>
      </c>
      <c r="B14" s="152" t="s">
        <v>89</v>
      </c>
      <c r="C14" s="151">
        <v>13200</v>
      </c>
      <c r="D14" s="151">
        <v>13200</v>
      </c>
      <c r="E14" s="151">
        <v>13200</v>
      </c>
      <c r="F14" s="151"/>
      <c r="G14" s="151"/>
    </row>
    <row r="15" ht="18.75" customHeight="1" outlineLevel="2" spans="1:7">
      <c r="A15" s="153" t="s">
        <v>90</v>
      </c>
      <c r="B15" s="153" t="s">
        <v>79</v>
      </c>
      <c r="C15" s="151">
        <v>13200</v>
      </c>
      <c r="D15" s="151">
        <v>13200</v>
      </c>
      <c r="E15" s="151">
        <v>13200</v>
      </c>
      <c r="F15" s="151"/>
      <c r="G15" s="151"/>
    </row>
    <row r="16" ht="18.75" customHeight="1" spans="1:7">
      <c r="A16" s="150" t="s">
        <v>91</v>
      </c>
      <c r="B16" s="150" t="s">
        <v>92</v>
      </c>
      <c r="C16" s="151">
        <v>565204.31</v>
      </c>
      <c r="D16" s="151">
        <v>565204.31</v>
      </c>
      <c r="E16" s="151">
        <v>520204.31</v>
      </c>
      <c r="F16" s="151">
        <v>45000</v>
      </c>
      <c r="G16" s="151"/>
    </row>
    <row r="17" ht="18.75" customHeight="1" outlineLevel="1" spans="1:7">
      <c r="A17" s="152" t="s">
        <v>93</v>
      </c>
      <c r="B17" s="152" t="s">
        <v>94</v>
      </c>
      <c r="C17" s="151">
        <v>545386.56</v>
      </c>
      <c r="D17" s="151">
        <v>545386.56</v>
      </c>
      <c r="E17" s="151">
        <v>500386.56</v>
      </c>
      <c r="F17" s="151">
        <v>45000</v>
      </c>
      <c r="G17" s="151"/>
    </row>
    <row r="18" ht="18.75" customHeight="1" outlineLevel="2" spans="1:7">
      <c r="A18" s="153" t="s">
        <v>95</v>
      </c>
      <c r="B18" s="153" t="s">
        <v>96</v>
      </c>
      <c r="C18" s="151">
        <v>45000</v>
      </c>
      <c r="D18" s="151">
        <v>45000</v>
      </c>
      <c r="E18" s="151"/>
      <c r="F18" s="151">
        <v>45000</v>
      </c>
      <c r="G18" s="151"/>
    </row>
    <row r="19" ht="18.75" customHeight="1" outlineLevel="2" spans="1:7">
      <c r="A19" s="153" t="s">
        <v>97</v>
      </c>
      <c r="B19" s="153" t="s">
        <v>98</v>
      </c>
      <c r="C19" s="151">
        <v>500386.56</v>
      </c>
      <c r="D19" s="151">
        <v>500386.56</v>
      </c>
      <c r="E19" s="151">
        <v>500386.56</v>
      </c>
      <c r="F19" s="151"/>
      <c r="G19" s="151"/>
    </row>
    <row r="20" ht="18.75" customHeight="1" outlineLevel="1" spans="1:7">
      <c r="A20" s="152" t="s">
        <v>101</v>
      </c>
      <c r="B20" s="152" t="s">
        <v>102</v>
      </c>
      <c r="C20" s="151">
        <v>15600</v>
      </c>
      <c r="D20" s="151">
        <v>15600</v>
      </c>
      <c r="E20" s="151">
        <v>15600</v>
      </c>
      <c r="F20" s="151"/>
      <c r="G20" s="151"/>
    </row>
    <row r="21" ht="18.75" customHeight="1" outlineLevel="2" spans="1:7">
      <c r="A21" s="153" t="s">
        <v>103</v>
      </c>
      <c r="B21" s="153" t="s">
        <v>104</v>
      </c>
      <c r="C21" s="151">
        <v>15600</v>
      </c>
      <c r="D21" s="151">
        <v>15600</v>
      </c>
      <c r="E21" s="151">
        <v>15600</v>
      </c>
      <c r="F21" s="151"/>
      <c r="G21" s="151"/>
    </row>
    <row r="22" ht="18.75" customHeight="1" outlineLevel="1" spans="1:7">
      <c r="A22" s="152" t="s">
        <v>105</v>
      </c>
      <c r="B22" s="152" t="s">
        <v>106</v>
      </c>
      <c r="C22" s="151">
        <v>4217.75</v>
      </c>
      <c r="D22" s="151">
        <v>4217.75</v>
      </c>
      <c r="E22" s="151">
        <v>4217.75</v>
      </c>
      <c r="F22" s="151"/>
      <c r="G22" s="151"/>
    </row>
    <row r="23" ht="18.75" customHeight="1" outlineLevel="2" spans="1:7">
      <c r="A23" s="153" t="s">
        <v>107</v>
      </c>
      <c r="B23" s="153" t="s">
        <v>106</v>
      </c>
      <c r="C23" s="151">
        <v>4217.75</v>
      </c>
      <c r="D23" s="151">
        <v>4217.75</v>
      </c>
      <c r="E23" s="151">
        <v>4217.75</v>
      </c>
      <c r="F23" s="151"/>
      <c r="G23" s="151"/>
    </row>
    <row r="24" ht="18.75" customHeight="1" spans="1:7">
      <c r="A24" s="150" t="s">
        <v>108</v>
      </c>
      <c r="B24" s="150" t="s">
        <v>109</v>
      </c>
      <c r="C24" s="151">
        <v>220854.62</v>
      </c>
      <c r="D24" s="151">
        <v>220854.62</v>
      </c>
      <c r="E24" s="151">
        <v>220854.62</v>
      </c>
      <c r="F24" s="151"/>
      <c r="G24" s="151"/>
    </row>
    <row r="25" ht="18.75" customHeight="1" outlineLevel="1" spans="1:7">
      <c r="A25" s="152" t="s">
        <v>110</v>
      </c>
      <c r="B25" s="152" t="s">
        <v>111</v>
      </c>
      <c r="C25" s="151">
        <v>220854.62</v>
      </c>
      <c r="D25" s="151">
        <v>220854.62</v>
      </c>
      <c r="E25" s="151">
        <v>220854.62</v>
      </c>
      <c r="F25" s="151"/>
      <c r="G25" s="151"/>
    </row>
    <row r="26" ht="18.75" customHeight="1" outlineLevel="2" spans="1:7">
      <c r="A26" s="153" t="s">
        <v>112</v>
      </c>
      <c r="B26" s="153" t="s">
        <v>113</v>
      </c>
      <c r="C26" s="151">
        <v>193899.79</v>
      </c>
      <c r="D26" s="151">
        <v>193899.79</v>
      </c>
      <c r="E26" s="151">
        <v>193899.79</v>
      </c>
      <c r="F26" s="151"/>
      <c r="G26" s="151"/>
    </row>
    <row r="27" ht="18.75" customHeight="1" outlineLevel="2" spans="1:7">
      <c r="A27" s="153" t="s">
        <v>116</v>
      </c>
      <c r="B27" s="153" t="s">
        <v>117</v>
      </c>
      <c r="C27" s="151">
        <v>26954.83</v>
      </c>
      <c r="D27" s="151">
        <v>26954.83</v>
      </c>
      <c r="E27" s="151">
        <v>26954.83</v>
      </c>
      <c r="F27" s="151"/>
      <c r="G27" s="151"/>
    </row>
    <row r="28" ht="18.75" customHeight="1" spans="1:7">
      <c r="A28" s="150" t="s">
        <v>118</v>
      </c>
      <c r="B28" s="150" t="s">
        <v>119</v>
      </c>
      <c r="C28" s="151">
        <v>319015</v>
      </c>
      <c r="D28" s="151">
        <v>319015</v>
      </c>
      <c r="E28" s="151">
        <v>319015</v>
      </c>
      <c r="F28" s="151"/>
      <c r="G28" s="151"/>
    </row>
    <row r="29" ht="18.75" customHeight="1" outlineLevel="1" spans="1:7">
      <c r="A29" s="152" t="s">
        <v>120</v>
      </c>
      <c r="B29" s="152" t="s">
        <v>121</v>
      </c>
      <c r="C29" s="151">
        <v>319015</v>
      </c>
      <c r="D29" s="151">
        <v>319015</v>
      </c>
      <c r="E29" s="151">
        <v>319015</v>
      </c>
      <c r="F29" s="151"/>
      <c r="G29" s="151"/>
    </row>
    <row r="30" ht="18.75" customHeight="1" outlineLevel="2" spans="1:7">
      <c r="A30" s="153" t="s">
        <v>122</v>
      </c>
      <c r="B30" s="153" t="s">
        <v>123</v>
      </c>
      <c r="C30" s="151">
        <v>319015</v>
      </c>
      <c r="D30" s="151">
        <v>319015</v>
      </c>
      <c r="E30" s="151">
        <v>319015</v>
      </c>
      <c r="F30" s="151"/>
      <c r="G30" s="151"/>
    </row>
    <row r="31" ht="18.75" customHeight="1" spans="1:7">
      <c r="A31" s="149" t="s">
        <v>30</v>
      </c>
      <c r="B31" s="149"/>
      <c r="C31" s="151">
        <v>7337280.73</v>
      </c>
      <c r="D31" s="151">
        <v>5385280.73</v>
      </c>
      <c r="E31" s="151">
        <v>4613249.93</v>
      </c>
      <c r="F31" s="151">
        <v>772030.8</v>
      </c>
      <c r="G31" s="151">
        <v>1952000</v>
      </c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140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"单位名称："&amp;"中国人民政治协商会议云南省盈江县委员会办公室"</f>
        <v>单位名称：中国人民政治协商会议云南省盈江县委员会办公室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141</v>
      </c>
      <c r="B4" s="70" t="s">
        <v>142</v>
      </c>
      <c r="C4" s="12" t="s">
        <v>143</v>
      </c>
      <c r="D4" s="13"/>
      <c r="E4" s="14"/>
      <c r="F4" s="70" t="s">
        <v>144</v>
      </c>
    </row>
    <row r="5" ht="19.5" customHeight="1" spans="1:6">
      <c r="A5" s="18"/>
      <c r="B5" s="72"/>
      <c r="C5" s="35" t="s">
        <v>33</v>
      </c>
      <c r="D5" s="35" t="s">
        <v>145</v>
      </c>
      <c r="E5" s="35" t="s">
        <v>146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205870</v>
      </c>
      <c r="B7" s="145">
        <v>43600</v>
      </c>
      <c r="C7" s="146">
        <v>134270</v>
      </c>
      <c r="D7" s="145"/>
      <c r="E7" s="145">
        <v>134270</v>
      </c>
      <c r="F7" s="145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topLeftCell="A2" workbookViewId="0">
      <selection activeCell="H31" sqref="H31:H4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147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"单位名称："&amp;"中国人民政治协商会议云南省盈江县委员会办公室"</f>
        <v>单位名称：中国人民政治协商会议云南省盈江县委员会办公室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148</v>
      </c>
      <c r="B4" s="135" t="s">
        <v>149</v>
      </c>
      <c r="C4" s="135" t="s">
        <v>150</v>
      </c>
      <c r="D4" s="135" t="s">
        <v>151</v>
      </c>
      <c r="E4" s="135" t="s">
        <v>152</v>
      </c>
      <c r="F4" s="135" t="s">
        <v>153</v>
      </c>
      <c r="G4" s="135" t="s">
        <v>154</v>
      </c>
      <c r="H4" s="135" t="s">
        <v>155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156</v>
      </c>
      <c r="I5" s="135" t="s">
        <v>34</v>
      </c>
      <c r="J5" s="135" t="s">
        <v>157</v>
      </c>
      <c r="K5" s="135" t="s">
        <v>158</v>
      </c>
      <c r="L5" s="135" t="s">
        <v>159</v>
      </c>
      <c r="M5" s="135" t="s">
        <v>160</v>
      </c>
      <c r="N5" s="135" t="s">
        <v>161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162</v>
      </c>
      <c r="J6" s="135" t="s">
        <v>157</v>
      </c>
      <c r="K6" s="135" t="s">
        <v>158</v>
      </c>
      <c r="L6" s="135" t="s">
        <v>159</v>
      </c>
      <c r="M6" s="135" t="s">
        <v>160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163</v>
      </c>
      <c r="Q8" s="135" t="s">
        <v>164</v>
      </c>
      <c r="R8" s="135" t="s">
        <v>165</v>
      </c>
      <c r="S8" s="135" t="s">
        <v>166</v>
      </c>
      <c r="T8" s="135" t="s">
        <v>167</v>
      </c>
      <c r="U8" s="135" t="s">
        <v>168</v>
      </c>
      <c r="V8" s="135" t="s">
        <v>169</v>
      </c>
      <c r="W8" s="135" t="s">
        <v>170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5385280.73</v>
      </c>
      <c r="I9" s="132">
        <v>5385280.73</v>
      </c>
      <c r="J9" s="132"/>
      <c r="K9" s="132"/>
      <c r="L9" s="132">
        <v>5385280.73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171</v>
      </c>
      <c r="C10" s="130" t="s">
        <v>172</v>
      </c>
      <c r="D10" s="130" t="s">
        <v>78</v>
      </c>
      <c r="E10" s="130" t="s">
        <v>79</v>
      </c>
      <c r="F10" s="130" t="s">
        <v>173</v>
      </c>
      <c r="G10" s="130" t="s">
        <v>174</v>
      </c>
      <c r="H10" s="132">
        <v>1432512</v>
      </c>
      <c r="I10" s="132">
        <v>1432512</v>
      </c>
      <c r="J10" s="132"/>
      <c r="K10" s="132"/>
      <c r="L10" s="132">
        <v>1432512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171</v>
      </c>
      <c r="C11" s="130" t="s">
        <v>172</v>
      </c>
      <c r="D11" s="130" t="s">
        <v>78</v>
      </c>
      <c r="E11" s="130" t="s">
        <v>79</v>
      </c>
      <c r="F11" s="130" t="s">
        <v>175</v>
      </c>
      <c r="G11" s="130" t="s">
        <v>176</v>
      </c>
      <c r="H11" s="132">
        <v>1429428</v>
      </c>
      <c r="I11" s="132">
        <v>1429428</v>
      </c>
      <c r="J11" s="132"/>
      <c r="K11" s="132"/>
      <c r="L11" s="132">
        <v>1429428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171</v>
      </c>
      <c r="C12" s="130" t="s">
        <v>172</v>
      </c>
      <c r="D12" s="130" t="s">
        <v>78</v>
      </c>
      <c r="E12" s="130" t="s">
        <v>79</v>
      </c>
      <c r="F12" s="130" t="s">
        <v>177</v>
      </c>
      <c r="G12" s="130" t="s">
        <v>178</v>
      </c>
      <c r="H12" s="132">
        <v>119376</v>
      </c>
      <c r="I12" s="132">
        <v>119376</v>
      </c>
      <c r="J12" s="132"/>
      <c r="K12" s="132"/>
      <c r="L12" s="132">
        <v>119376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179</v>
      </c>
      <c r="C13" s="130" t="s">
        <v>180</v>
      </c>
      <c r="D13" s="130" t="s">
        <v>78</v>
      </c>
      <c r="E13" s="130" t="s">
        <v>79</v>
      </c>
      <c r="F13" s="130" t="s">
        <v>177</v>
      </c>
      <c r="G13" s="130" t="s">
        <v>178</v>
      </c>
      <c r="H13" s="132">
        <v>468960</v>
      </c>
      <c r="I13" s="132">
        <v>468960</v>
      </c>
      <c r="J13" s="132"/>
      <c r="K13" s="132"/>
      <c r="L13" s="132">
        <v>468960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181</v>
      </c>
      <c r="C14" s="130" t="s">
        <v>182</v>
      </c>
      <c r="D14" s="130" t="s">
        <v>97</v>
      </c>
      <c r="E14" s="130" t="s">
        <v>98</v>
      </c>
      <c r="F14" s="130" t="s">
        <v>183</v>
      </c>
      <c r="G14" s="130" t="s">
        <v>184</v>
      </c>
      <c r="H14" s="132">
        <v>500386.56</v>
      </c>
      <c r="I14" s="132">
        <v>500386.56</v>
      </c>
      <c r="J14" s="132"/>
      <c r="K14" s="132"/>
      <c r="L14" s="132">
        <v>500386.56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181</v>
      </c>
      <c r="C15" s="130" t="s">
        <v>182</v>
      </c>
      <c r="D15" s="130" t="s">
        <v>97</v>
      </c>
      <c r="E15" s="130" t="s">
        <v>98</v>
      </c>
      <c r="F15" s="130" t="s">
        <v>183</v>
      </c>
      <c r="G15" s="130" t="s">
        <v>184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181</v>
      </c>
      <c r="C16" s="130" t="s">
        <v>182</v>
      </c>
      <c r="D16" s="130" t="s">
        <v>99</v>
      </c>
      <c r="E16" s="130" t="s">
        <v>100</v>
      </c>
      <c r="F16" s="130" t="s">
        <v>185</v>
      </c>
      <c r="G16" s="130" t="s">
        <v>186</v>
      </c>
      <c r="H16" s="132"/>
      <c r="I16" s="132"/>
      <c r="J16" s="132"/>
      <c r="K16" s="132"/>
      <c r="L16" s="132"/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181</v>
      </c>
      <c r="C17" s="130" t="s">
        <v>182</v>
      </c>
      <c r="D17" s="130" t="s">
        <v>112</v>
      </c>
      <c r="E17" s="130" t="s">
        <v>113</v>
      </c>
      <c r="F17" s="130" t="s">
        <v>187</v>
      </c>
      <c r="G17" s="130" t="s">
        <v>188</v>
      </c>
      <c r="H17" s="132">
        <v>187644.96</v>
      </c>
      <c r="I17" s="132">
        <v>187644.96</v>
      </c>
      <c r="J17" s="132"/>
      <c r="K17" s="132"/>
      <c r="L17" s="132">
        <v>187644.96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181</v>
      </c>
      <c r="C18" s="130" t="s">
        <v>182</v>
      </c>
      <c r="D18" s="130" t="s">
        <v>114</v>
      </c>
      <c r="E18" s="130" t="s">
        <v>115</v>
      </c>
      <c r="F18" s="130" t="s">
        <v>187</v>
      </c>
      <c r="G18" s="130" t="s">
        <v>188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181</v>
      </c>
      <c r="C19" s="130" t="s">
        <v>182</v>
      </c>
      <c r="D19" s="130" t="s">
        <v>112</v>
      </c>
      <c r="E19" s="130" t="s">
        <v>113</v>
      </c>
      <c r="F19" s="130" t="s">
        <v>187</v>
      </c>
      <c r="G19" s="130" t="s">
        <v>188</v>
      </c>
      <c r="H19" s="132">
        <v>6254.83</v>
      </c>
      <c r="I19" s="132">
        <v>6254.83</v>
      </c>
      <c r="J19" s="132"/>
      <c r="K19" s="132"/>
      <c r="L19" s="132">
        <v>6254.83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181</v>
      </c>
      <c r="C20" s="130" t="s">
        <v>182</v>
      </c>
      <c r="D20" s="130" t="s">
        <v>116</v>
      </c>
      <c r="E20" s="130" t="s">
        <v>117</v>
      </c>
      <c r="F20" s="130" t="s">
        <v>189</v>
      </c>
      <c r="G20" s="130" t="s">
        <v>190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181</v>
      </c>
      <c r="C21" s="130" t="s">
        <v>182</v>
      </c>
      <c r="D21" s="130" t="s">
        <v>107</v>
      </c>
      <c r="E21" s="130" t="s">
        <v>106</v>
      </c>
      <c r="F21" s="130" t="s">
        <v>189</v>
      </c>
      <c r="G21" s="130" t="s">
        <v>190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181</v>
      </c>
      <c r="C22" s="130" t="s">
        <v>182</v>
      </c>
      <c r="D22" s="130" t="s">
        <v>116</v>
      </c>
      <c r="E22" s="130" t="s">
        <v>117</v>
      </c>
      <c r="F22" s="130" t="s">
        <v>189</v>
      </c>
      <c r="G22" s="130" t="s">
        <v>190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181</v>
      </c>
      <c r="C23" s="130" t="s">
        <v>182</v>
      </c>
      <c r="D23" s="130" t="s">
        <v>116</v>
      </c>
      <c r="E23" s="130" t="s">
        <v>117</v>
      </c>
      <c r="F23" s="130" t="s">
        <v>189</v>
      </c>
      <c r="G23" s="130" t="s">
        <v>190</v>
      </c>
      <c r="H23" s="132">
        <v>20700</v>
      </c>
      <c r="I23" s="132">
        <v>20700</v>
      </c>
      <c r="J23" s="132"/>
      <c r="K23" s="132"/>
      <c r="L23" s="132">
        <v>20700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181</v>
      </c>
      <c r="C24" s="130" t="s">
        <v>182</v>
      </c>
      <c r="D24" s="130" t="s">
        <v>107</v>
      </c>
      <c r="E24" s="130" t="s">
        <v>106</v>
      </c>
      <c r="F24" s="130" t="s">
        <v>189</v>
      </c>
      <c r="G24" s="130" t="s">
        <v>190</v>
      </c>
      <c r="H24" s="132">
        <v>4217.75</v>
      </c>
      <c r="I24" s="132">
        <v>4217.75</v>
      </c>
      <c r="J24" s="132"/>
      <c r="K24" s="132"/>
      <c r="L24" s="132">
        <v>4217.75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181</v>
      </c>
      <c r="C25" s="130" t="s">
        <v>182</v>
      </c>
      <c r="D25" s="130" t="s">
        <v>116</v>
      </c>
      <c r="E25" s="130" t="s">
        <v>117</v>
      </c>
      <c r="F25" s="130" t="s">
        <v>189</v>
      </c>
      <c r="G25" s="130" t="s">
        <v>190</v>
      </c>
      <c r="H25" s="132">
        <v>6254.83</v>
      </c>
      <c r="I25" s="132">
        <v>6254.83</v>
      </c>
      <c r="J25" s="132"/>
      <c r="K25" s="132"/>
      <c r="L25" s="132">
        <v>6254.83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191</v>
      </c>
      <c r="C26" s="130" t="s">
        <v>123</v>
      </c>
      <c r="D26" s="130" t="s">
        <v>122</v>
      </c>
      <c r="E26" s="130" t="s">
        <v>123</v>
      </c>
      <c r="F26" s="130" t="s">
        <v>192</v>
      </c>
      <c r="G26" s="130" t="s">
        <v>123</v>
      </c>
      <c r="H26" s="132">
        <v>319015</v>
      </c>
      <c r="I26" s="132">
        <v>319015</v>
      </c>
      <c r="J26" s="132"/>
      <c r="K26" s="132"/>
      <c r="L26" s="132">
        <v>319015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193</v>
      </c>
      <c r="C27" s="130" t="s">
        <v>194</v>
      </c>
      <c r="D27" s="130" t="s">
        <v>78</v>
      </c>
      <c r="E27" s="130" t="s">
        <v>79</v>
      </c>
      <c r="F27" s="130" t="s">
        <v>195</v>
      </c>
      <c r="G27" s="130" t="s">
        <v>196</v>
      </c>
      <c r="H27" s="132">
        <v>43600</v>
      </c>
      <c r="I27" s="132">
        <v>43600</v>
      </c>
      <c r="J27" s="132"/>
      <c r="K27" s="132"/>
      <c r="L27" s="132">
        <v>43600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197</v>
      </c>
      <c r="C28" s="130" t="s">
        <v>198</v>
      </c>
      <c r="D28" s="130" t="s">
        <v>78</v>
      </c>
      <c r="E28" s="130" t="s">
        <v>79</v>
      </c>
      <c r="F28" s="130" t="s">
        <v>199</v>
      </c>
      <c r="G28" s="130" t="s">
        <v>144</v>
      </c>
      <c r="H28" s="132">
        <v>18000</v>
      </c>
      <c r="I28" s="132">
        <v>18000</v>
      </c>
      <c r="J28" s="132"/>
      <c r="K28" s="132"/>
      <c r="L28" s="132">
        <v>18000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200</v>
      </c>
      <c r="C29" s="130" t="s">
        <v>201</v>
      </c>
      <c r="D29" s="130" t="s">
        <v>78</v>
      </c>
      <c r="E29" s="130" t="s">
        <v>79</v>
      </c>
      <c r="F29" s="130" t="s">
        <v>202</v>
      </c>
      <c r="G29" s="130" t="s">
        <v>203</v>
      </c>
      <c r="H29" s="132">
        <v>100000</v>
      </c>
      <c r="I29" s="132">
        <v>100000</v>
      </c>
      <c r="J29" s="132"/>
      <c r="K29" s="132"/>
      <c r="L29" s="132">
        <v>100000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204</v>
      </c>
      <c r="C30" s="130" t="s">
        <v>205</v>
      </c>
      <c r="D30" s="130" t="s">
        <v>78</v>
      </c>
      <c r="E30" s="130" t="s">
        <v>79</v>
      </c>
      <c r="F30" s="130" t="s">
        <v>206</v>
      </c>
      <c r="G30" s="130" t="s">
        <v>207</v>
      </c>
      <c r="H30" s="132">
        <v>40000</v>
      </c>
      <c r="I30" s="132">
        <v>40000</v>
      </c>
      <c r="J30" s="132"/>
      <c r="K30" s="132"/>
      <c r="L30" s="132">
        <v>40000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208</v>
      </c>
      <c r="C31" s="130" t="s">
        <v>209</v>
      </c>
      <c r="D31" s="130" t="s">
        <v>78</v>
      </c>
      <c r="E31" s="130" t="s">
        <v>79</v>
      </c>
      <c r="F31" s="130" t="s">
        <v>210</v>
      </c>
      <c r="G31" s="130" t="s">
        <v>211</v>
      </c>
      <c r="H31" s="132">
        <v>60000</v>
      </c>
      <c r="I31" s="132">
        <v>60000</v>
      </c>
      <c r="J31" s="132"/>
      <c r="K31" s="132"/>
      <c r="L31" s="132">
        <v>60000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212</v>
      </c>
      <c r="C32" s="130" t="s">
        <v>213</v>
      </c>
      <c r="D32" s="130" t="s">
        <v>78</v>
      </c>
      <c r="E32" s="130" t="s">
        <v>79</v>
      </c>
      <c r="F32" s="130" t="s">
        <v>214</v>
      </c>
      <c r="G32" s="130" t="s">
        <v>215</v>
      </c>
      <c r="H32" s="132">
        <v>29700</v>
      </c>
      <c r="I32" s="132">
        <v>29700</v>
      </c>
      <c r="J32" s="132"/>
      <c r="K32" s="132"/>
      <c r="L32" s="132">
        <v>29700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216</v>
      </c>
      <c r="C33" s="130" t="s">
        <v>217</v>
      </c>
      <c r="D33" s="130" t="s">
        <v>78</v>
      </c>
      <c r="E33" s="130" t="s">
        <v>79</v>
      </c>
      <c r="F33" s="130" t="s">
        <v>218</v>
      </c>
      <c r="G33" s="130" t="s">
        <v>219</v>
      </c>
      <c r="H33" s="132">
        <v>39000</v>
      </c>
      <c r="I33" s="132">
        <v>39000</v>
      </c>
      <c r="J33" s="132"/>
      <c r="K33" s="132"/>
      <c r="L33" s="132">
        <v>39000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216</v>
      </c>
      <c r="C34" s="130" t="s">
        <v>217</v>
      </c>
      <c r="D34" s="130" t="s">
        <v>78</v>
      </c>
      <c r="E34" s="130" t="s">
        <v>79</v>
      </c>
      <c r="F34" s="130" t="s">
        <v>220</v>
      </c>
      <c r="G34" s="130" t="s">
        <v>221</v>
      </c>
      <c r="H34" s="132">
        <v>50000</v>
      </c>
      <c r="I34" s="132">
        <v>50000</v>
      </c>
      <c r="J34" s="132"/>
      <c r="K34" s="132"/>
      <c r="L34" s="132">
        <v>50000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216</v>
      </c>
      <c r="C35" s="130" t="s">
        <v>217</v>
      </c>
      <c r="D35" s="130" t="s">
        <v>78</v>
      </c>
      <c r="E35" s="130" t="s">
        <v>79</v>
      </c>
      <c r="F35" s="130" t="s">
        <v>222</v>
      </c>
      <c r="G35" s="130" t="s">
        <v>223</v>
      </c>
      <c r="H35" s="132">
        <v>10000</v>
      </c>
      <c r="I35" s="132">
        <v>10000</v>
      </c>
      <c r="J35" s="132"/>
      <c r="K35" s="132"/>
      <c r="L35" s="132">
        <v>10000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216</v>
      </c>
      <c r="C36" s="130" t="s">
        <v>217</v>
      </c>
      <c r="D36" s="130" t="s">
        <v>78</v>
      </c>
      <c r="E36" s="130" t="s">
        <v>79</v>
      </c>
      <c r="F36" s="130" t="s">
        <v>224</v>
      </c>
      <c r="G36" s="130" t="s">
        <v>225</v>
      </c>
      <c r="H36" s="132">
        <v>60000</v>
      </c>
      <c r="I36" s="132">
        <v>60000</v>
      </c>
      <c r="J36" s="132"/>
      <c r="K36" s="132"/>
      <c r="L36" s="132">
        <v>60000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216</v>
      </c>
      <c r="C37" s="130" t="s">
        <v>217</v>
      </c>
      <c r="D37" s="130" t="s">
        <v>78</v>
      </c>
      <c r="E37" s="130" t="s">
        <v>79</v>
      </c>
      <c r="F37" s="130" t="s">
        <v>226</v>
      </c>
      <c r="G37" s="130" t="s">
        <v>227</v>
      </c>
      <c r="H37" s="132">
        <v>35700</v>
      </c>
      <c r="I37" s="132">
        <v>35700</v>
      </c>
      <c r="J37" s="132"/>
      <c r="K37" s="132"/>
      <c r="L37" s="132">
        <v>35700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228</v>
      </c>
      <c r="C38" s="130" t="s">
        <v>229</v>
      </c>
      <c r="D38" s="130" t="s">
        <v>95</v>
      </c>
      <c r="E38" s="130" t="s">
        <v>96</v>
      </c>
      <c r="F38" s="130" t="s">
        <v>226</v>
      </c>
      <c r="G38" s="130" t="s">
        <v>227</v>
      </c>
      <c r="H38" s="132">
        <v>42000</v>
      </c>
      <c r="I38" s="132">
        <v>42000</v>
      </c>
      <c r="J38" s="132"/>
      <c r="K38" s="132"/>
      <c r="L38" s="132">
        <v>42000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230</v>
      </c>
      <c r="C39" s="130" t="s">
        <v>207</v>
      </c>
      <c r="D39" s="130" t="s">
        <v>78</v>
      </c>
      <c r="E39" s="130" t="s">
        <v>79</v>
      </c>
      <c r="F39" s="130" t="s">
        <v>206</v>
      </c>
      <c r="G39" s="130" t="s">
        <v>207</v>
      </c>
      <c r="H39" s="132">
        <v>62530.8</v>
      </c>
      <c r="I39" s="132">
        <v>62530.8</v>
      </c>
      <c r="J39" s="132"/>
      <c r="K39" s="132"/>
      <c r="L39" s="132">
        <v>62530.8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231</v>
      </c>
      <c r="C40" s="130" t="s">
        <v>232</v>
      </c>
      <c r="D40" s="130" t="s">
        <v>78</v>
      </c>
      <c r="E40" s="130" t="s">
        <v>79</v>
      </c>
      <c r="F40" s="130" t="s">
        <v>233</v>
      </c>
      <c r="G40" s="130" t="s">
        <v>234</v>
      </c>
      <c r="H40" s="132">
        <v>264600</v>
      </c>
      <c r="I40" s="132">
        <v>264600</v>
      </c>
      <c r="J40" s="132"/>
      <c r="K40" s="132"/>
      <c r="L40" s="132">
        <v>264600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235</v>
      </c>
      <c r="C41" s="130" t="s">
        <v>236</v>
      </c>
      <c r="D41" s="130" t="s">
        <v>90</v>
      </c>
      <c r="E41" s="130" t="s">
        <v>79</v>
      </c>
      <c r="F41" s="130" t="s">
        <v>210</v>
      </c>
      <c r="G41" s="130" t="s">
        <v>211</v>
      </c>
      <c r="H41" s="132">
        <v>3600</v>
      </c>
      <c r="I41" s="132">
        <v>3600</v>
      </c>
      <c r="J41" s="132"/>
      <c r="K41" s="132"/>
      <c r="L41" s="132">
        <v>3600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237</v>
      </c>
      <c r="C42" s="130" t="s">
        <v>238</v>
      </c>
      <c r="D42" s="130" t="s">
        <v>90</v>
      </c>
      <c r="E42" s="130" t="s">
        <v>79</v>
      </c>
      <c r="F42" s="130" t="s">
        <v>210</v>
      </c>
      <c r="G42" s="130" t="s">
        <v>211</v>
      </c>
      <c r="H42" s="132">
        <v>9600</v>
      </c>
      <c r="I42" s="132">
        <v>9600</v>
      </c>
      <c r="J42" s="132"/>
      <c r="K42" s="132"/>
      <c r="L42" s="132">
        <v>9600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0" t="s">
        <v>46</v>
      </c>
      <c r="B43" s="130" t="s">
        <v>239</v>
      </c>
      <c r="C43" s="130" t="s">
        <v>240</v>
      </c>
      <c r="D43" s="130" t="s">
        <v>78</v>
      </c>
      <c r="E43" s="130" t="s">
        <v>79</v>
      </c>
      <c r="F43" s="130" t="s">
        <v>224</v>
      </c>
      <c r="G43" s="130" t="s">
        <v>225</v>
      </c>
      <c r="H43" s="132">
        <v>440</v>
      </c>
      <c r="I43" s="132">
        <v>440</v>
      </c>
      <c r="J43" s="132"/>
      <c r="K43" s="132"/>
      <c r="L43" s="132">
        <v>440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0" t="s">
        <v>46</v>
      </c>
      <c r="B44" s="130" t="s">
        <v>239</v>
      </c>
      <c r="C44" s="130" t="s">
        <v>240</v>
      </c>
      <c r="D44" s="130" t="s">
        <v>78</v>
      </c>
      <c r="E44" s="130" t="s">
        <v>79</v>
      </c>
      <c r="F44" s="130" t="s">
        <v>222</v>
      </c>
      <c r="G44" s="130" t="s">
        <v>223</v>
      </c>
      <c r="H44" s="132">
        <v>2800</v>
      </c>
      <c r="I44" s="132">
        <v>2800</v>
      </c>
      <c r="J44" s="132"/>
      <c r="K44" s="132"/>
      <c r="L44" s="132">
        <v>2800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0" t="s">
        <v>46</v>
      </c>
      <c r="B45" s="130" t="s">
        <v>239</v>
      </c>
      <c r="C45" s="130" t="s">
        <v>240</v>
      </c>
      <c r="D45" s="130" t="s">
        <v>78</v>
      </c>
      <c r="E45" s="130" t="s">
        <v>79</v>
      </c>
      <c r="F45" s="130" t="s">
        <v>226</v>
      </c>
      <c r="G45" s="130" t="s">
        <v>227</v>
      </c>
      <c r="H45" s="132">
        <v>360</v>
      </c>
      <c r="I45" s="132">
        <v>360</v>
      </c>
      <c r="J45" s="132"/>
      <c r="K45" s="132"/>
      <c r="L45" s="132">
        <v>360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0" t="s">
        <v>46</v>
      </c>
      <c r="B46" s="130" t="s">
        <v>241</v>
      </c>
      <c r="C46" s="130" t="s">
        <v>242</v>
      </c>
      <c r="D46" s="130" t="s">
        <v>95</v>
      </c>
      <c r="E46" s="130" t="s">
        <v>96</v>
      </c>
      <c r="F46" s="130" t="s">
        <v>233</v>
      </c>
      <c r="G46" s="130" t="s">
        <v>234</v>
      </c>
      <c r="H46" s="132">
        <v>1500</v>
      </c>
      <c r="I46" s="132">
        <v>1500</v>
      </c>
      <c r="J46" s="132"/>
      <c r="K46" s="132"/>
      <c r="L46" s="132">
        <v>1500</v>
      </c>
      <c r="M46" s="130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0" t="s">
        <v>46</v>
      </c>
      <c r="B47" s="130" t="s">
        <v>241</v>
      </c>
      <c r="C47" s="130" t="s">
        <v>242</v>
      </c>
      <c r="D47" s="130" t="s">
        <v>95</v>
      </c>
      <c r="E47" s="130" t="s">
        <v>96</v>
      </c>
      <c r="F47" s="130" t="s">
        <v>226</v>
      </c>
      <c r="G47" s="130" t="s">
        <v>227</v>
      </c>
      <c r="H47" s="132">
        <v>1500</v>
      </c>
      <c r="I47" s="132">
        <v>1500</v>
      </c>
      <c r="J47" s="132"/>
      <c r="K47" s="132"/>
      <c r="L47" s="132">
        <v>1500</v>
      </c>
      <c r="M47" s="130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0" t="s">
        <v>46</v>
      </c>
      <c r="B48" s="130" t="s">
        <v>243</v>
      </c>
      <c r="C48" s="130" t="s">
        <v>244</v>
      </c>
      <c r="D48" s="130" t="s">
        <v>103</v>
      </c>
      <c r="E48" s="130" t="s">
        <v>104</v>
      </c>
      <c r="F48" s="130" t="s">
        <v>245</v>
      </c>
      <c r="G48" s="130" t="s">
        <v>246</v>
      </c>
      <c r="H48" s="132">
        <v>15600</v>
      </c>
      <c r="I48" s="132">
        <v>15600</v>
      </c>
      <c r="J48" s="132"/>
      <c r="K48" s="132"/>
      <c r="L48" s="132">
        <v>15600</v>
      </c>
      <c r="M48" s="130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30.75" customHeight="1" spans="1:23">
      <c r="A49" s="136" t="s">
        <v>30</v>
      </c>
      <c r="B49" s="136"/>
      <c r="C49" s="136"/>
      <c r="D49" s="136"/>
      <c r="E49" s="136"/>
      <c r="F49" s="136"/>
      <c r="G49" s="136"/>
      <c r="H49" s="132">
        <v>5385280.73</v>
      </c>
      <c r="I49" s="132">
        <v>5385280.73</v>
      </c>
      <c r="J49" s="132"/>
      <c r="K49" s="132"/>
      <c r="L49" s="132">
        <v>5385280.73</v>
      </c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</sheetData>
  <autoFilter ref="A9:W49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8"/>
  <sheetViews>
    <sheetView showZeros="0" tabSelected="1" workbookViewId="0">
      <selection activeCell="U9" sqref="U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247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"单位名称："&amp;"中国人民政治协商会议云南省盈江县委员会办公室"</f>
        <v>单位名称：中国人民政治协商会议云南省盈江县委员会办公室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248</v>
      </c>
      <c r="B4" s="129" t="s">
        <v>149</v>
      </c>
      <c r="C4" s="129" t="s">
        <v>150</v>
      </c>
      <c r="D4" s="129" t="s">
        <v>249</v>
      </c>
      <c r="E4" s="129" t="s">
        <v>151</v>
      </c>
      <c r="F4" s="129" t="s">
        <v>152</v>
      </c>
      <c r="G4" s="129" t="s">
        <v>250</v>
      </c>
      <c r="H4" s="129" t="s">
        <v>251</v>
      </c>
      <c r="I4" s="129" t="s">
        <v>30</v>
      </c>
      <c r="J4" s="129" t="s">
        <v>252</v>
      </c>
      <c r="K4" s="129"/>
      <c r="L4" s="129"/>
      <c r="M4" s="129"/>
      <c r="N4" s="129" t="s">
        <v>161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253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163</v>
      </c>
      <c r="Q7" s="129" t="s">
        <v>164</v>
      </c>
      <c r="R7" s="129" t="s">
        <v>165</v>
      </c>
      <c r="S7" s="129" t="s">
        <v>166</v>
      </c>
      <c r="T7" s="129" t="s">
        <v>167</v>
      </c>
      <c r="U7" s="129" t="s">
        <v>168</v>
      </c>
      <c r="V7" s="129" t="s">
        <v>169</v>
      </c>
      <c r="W7" s="129" t="s">
        <v>170</v>
      </c>
    </row>
    <row r="8" ht="52.5" customHeight="1" spans="1:23">
      <c r="A8" s="130"/>
      <c r="B8" s="130"/>
      <c r="C8" s="130" t="s">
        <v>254</v>
      </c>
      <c r="D8" s="130"/>
      <c r="E8" s="130"/>
      <c r="F8" s="130"/>
      <c r="G8" s="130"/>
      <c r="H8" s="130"/>
      <c r="I8" s="132">
        <v>210000</v>
      </c>
      <c r="J8" s="132">
        <v>210000</v>
      </c>
      <c r="K8" s="132">
        <v>210000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255</v>
      </c>
      <c r="B9" s="130" t="s">
        <v>256</v>
      </c>
      <c r="C9" s="130" t="s">
        <v>254</v>
      </c>
      <c r="D9" s="130" t="s">
        <v>46</v>
      </c>
      <c r="E9" s="130" t="s">
        <v>78</v>
      </c>
      <c r="F9" s="130" t="s">
        <v>79</v>
      </c>
      <c r="G9" s="130" t="s">
        <v>224</v>
      </c>
      <c r="H9" s="130" t="s">
        <v>225</v>
      </c>
      <c r="I9" s="132">
        <v>50000</v>
      </c>
      <c r="J9" s="132">
        <v>50000</v>
      </c>
      <c r="K9" s="132">
        <v>50000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outlineLevel="1" spans="1:23">
      <c r="A10" s="130" t="s">
        <v>255</v>
      </c>
      <c r="B10" s="130" t="s">
        <v>256</v>
      </c>
      <c r="C10" s="130" t="s">
        <v>254</v>
      </c>
      <c r="D10" s="130" t="s">
        <v>46</v>
      </c>
      <c r="E10" s="130" t="s">
        <v>78</v>
      </c>
      <c r="F10" s="130" t="s">
        <v>79</v>
      </c>
      <c r="G10" s="130" t="s">
        <v>222</v>
      </c>
      <c r="H10" s="130" t="s">
        <v>223</v>
      </c>
      <c r="I10" s="132">
        <v>84000</v>
      </c>
      <c r="J10" s="132">
        <v>84000</v>
      </c>
      <c r="K10" s="132">
        <v>84000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255</v>
      </c>
      <c r="B11" s="130" t="s">
        <v>256</v>
      </c>
      <c r="C11" s="130" t="s">
        <v>254</v>
      </c>
      <c r="D11" s="130" t="s">
        <v>46</v>
      </c>
      <c r="E11" s="130" t="s">
        <v>78</v>
      </c>
      <c r="F11" s="130" t="s">
        <v>79</v>
      </c>
      <c r="G11" s="130" t="s">
        <v>199</v>
      </c>
      <c r="H11" s="130" t="s">
        <v>144</v>
      </c>
      <c r="I11" s="132">
        <v>5000</v>
      </c>
      <c r="J11" s="132">
        <v>5000</v>
      </c>
      <c r="K11" s="132">
        <v>5000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52.5" customHeight="1" outlineLevel="1" spans="1:23">
      <c r="A12" s="130" t="s">
        <v>255</v>
      </c>
      <c r="B12" s="130" t="s">
        <v>256</v>
      </c>
      <c r="C12" s="130" t="s">
        <v>254</v>
      </c>
      <c r="D12" s="130" t="s">
        <v>46</v>
      </c>
      <c r="E12" s="130" t="s">
        <v>78</v>
      </c>
      <c r="F12" s="130" t="s">
        <v>79</v>
      </c>
      <c r="G12" s="130" t="s">
        <v>202</v>
      </c>
      <c r="H12" s="130" t="s">
        <v>203</v>
      </c>
      <c r="I12" s="132">
        <v>34270</v>
      </c>
      <c r="J12" s="132">
        <v>34270</v>
      </c>
      <c r="K12" s="132">
        <v>34270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255</v>
      </c>
      <c r="B13" s="130" t="s">
        <v>256</v>
      </c>
      <c r="C13" s="130" t="s">
        <v>254</v>
      </c>
      <c r="D13" s="130" t="s">
        <v>46</v>
      </c>
      <c r="E13" s="130" t="s">
        <v>78</v>
      </c>
      <c r="F13" s="130" t="s">
        <v>79</v>
      </c>
      <c r="G13" s="130" t="s">
        <v>233</v>
      </c>
      <c r="H13" s="130" t="s">
        <v>234</v>
      </c>
      <c r="I13" s="132">
        <v>26730</v>
      </c>
      <c r="J13" s="132">
        <v>26730</v>
      </c>
      <c r="K13" s="132">
        <v>26730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outlineLevel="1" spans="1:23">
      <c r="A14" s="130" t="s">
        <v>255</v>
      </c>
      <c r="B14" s="130" t="s">
        <v>256</v>
      </c>
      <c r="C14" s="130" t="s">
        <v>254</v>
      </c>
      <c r="D14" s="130" t="s">
        <v>46</v>
      </c>
      <c r="E14" s="130" t="s">
        <v>78</v>
      </c>
      <c r="F14" s="130" t="s">
        <v>79</v>
      </c>
      <c r="G14" s="130" t="s">
        <v>226</v>
      </c>
      <c r="H14" s="130" t="s">
        <v>227</v>
      </c>
      <c r="I14" s="132">
        <v>10000</v>
      </c>
      <c r="J14" s="132">
        <v>10000</v>
      </c>
      <c r="K14" s="132">
        <v>10000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spans="1:23">
      <c r="A15" s="130"/>
      <c r="B15" s="130"/>
      <c r="C15" s="130" t="s">
        <v>257</v>
      </c>
      <c r="D15" s="130"/>
      <c r="E15" s="130"/>
      <c r="F15" s="130"/>
      <c r="G15" s="130"/>
      <c r="H15" s="130"/>
      <c r="I15" s="132">
        <v>200000</v>
      </c>
      <c r="J15" s="132">
        <v>200000</v>
      </c>
      <c r="K15" s="132">
        <v>200000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outlineLevel="1" spans="1:23">
      <c r="A16" s="130" t="s">
        <v>258</v>
      </c>
      <c r="B16" s="130" t="s">
        <v>259</v>
      </c>
      <c r="C16" s="130" t="s">
        <v>257</v>
      </c>
      <c r="D16" s="130" t="s">
        <v>46</v>
      </c>
      <c r="E16" s="130" t="s">
        <v>84</v>
      </c>
      <c r="F16" s="130" t="s">
        <v>85</v>
      </c>
      <c r="G16" s="130" t="s">
        <v>260</v>
      </c>
      <c r="H16" s="130" t="s">
        <v>261</v>
      </c>
      <c r="I16" s="132">
        <v>200000</v>
      </c>
      <c r="J16" s="132">
        <v>200000</v>
      </c>
      <c r="K16" s="132">
        <v>200000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spans="1:23">
      <c r="A17" s="130"/>
      <c r="B17" s="130"/>
      <c r="C17" s="130" t="s">
        <v>262</v>
      </c>
      <c r="D17" s="130"/>
      <c r="E17" s="130"/>
      <c r="F17" s="130"/>
      <c r="G17" s="130"/>
      <c r="H17" s="130"/>
      <c r="I17" s="132">
        <v>400000</v>
      </c>
      <c r="J17" s="132">
        <v>400000</v>
      </c>
      <c r="K17" s="132">
        <v>400000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outlineLevel="1" spans="1:23">
      <c r="A18" s="130" t="s">
        <v>255</v>
      </c>
      <c r="B18" s="130" t="s">
        <v>263</v>
      </c>
      <c r="C18" s="130" t="s">
        <v>262</v>
      </c>
      <c r="D18" s="130" t="s">
        <v>46</v>
      </c>
      <c r="E18" s="130" t="s">
        <v>80</v>
      </c>
      <c r="F18" s="130" t="s">
        <v>81</v>
      </c>
      <c r="G18" s="130" t="s">
        <v>224</v>
      </c>
      <c r="H18" s="130" t="s">
        <v>225</v>
      </c>
      <c r="I18" s="132">
        <v>50000</v>
      </c>
      <c r="J18" s="132">
        <v>50000</v>
      </c>
      <c r="K18" s="132">
        <v>50000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255</v>
      </c>
      <c r="B19" s="130" t="s">
        <v>263</v>
      </c>
      <c r="C19" s="130" t="s">
        <v>262</v>
      </c>
      <c r="D19" s="130" t="s">
        <v>46</v>
      </c>
      <c r="E19" s="130" t="s">
        <v>80</v>
      </c>
      <c r="F19" s="130" t="s">
        <v>81</v>
      </c>
      <c r="G19" s="130" t="s">
        <v>260</v>
      </c>
      <c r="H19" s="130" t="s">
        <v>261</v>
      </c>
      <c r="I19" s="132">
        <v>60000</v>
      </c>
      <c r="J19" s="132">
        <v>60000</v>
      </c>
      <c r="K19" s="132">
        <v>60000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outlineLevel="1" spans="1:23">
      <c r="A20" s="130" t="s">
        <v>255</v>
      </c>
      <c r="B20" s="130" t="s">
        <v>263</v>
      </c>
      <c r="C20" s="130" t="s">
        <v>262</v>
      </c>
      <c r="D20" s="130" t="s">
        <v>46</v>
      </c>
      <c r="E20" s="130" t="s">
        <v>80</v>
      </c>
      <c r="F20" s="130" t="s">
        <v>81</v>
      </c>
      <c r="G20" s="130" t="s">
        <v>222</v>
      </c>
      <c r="H20" s="130" t="s">
        <v>223</v>
      </c>
      <c r="I20" s="132">
        <v>10000</v>
      </c>
      <c r="J20" s="132">
        <v>10000</v>
      </c>
      <c r="K20" s="132">
        <v>10000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0" t="s">
        <v>255</v>
      </c>
      <c r="B21" s="130" t="s">
        <v>263</v>
      </c>
      <c r="C21" s="130" t="s">
        <v>262</v>
      </c>
      <c r="D21" s="130" t="s">
        <v>46</v>
      </c>
      <c r="E21" s="130" t="s">
        <v>80</v>
      </c>
      <c r="F21" s="130" t="s">
        <v>81</v>
      </c>
      <c r="G21" s="130" t="s">
        <v>264</v>
      </c>
      <c r="H21" s="130" t="s">
        <v>265</v>
      </c>
      <c r="I21" s="132">
        <v>255000</v>
      </c>
      <c r="J21" s="132">
        <v>255000</v>
      </c>
      <c r="K21" s="132">
        <v>255000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52.5" customHeight="1" outlineLevel="1" spans="1:23">
      <c r="A22" s="130" t="s">
        <v>255</v>
      </c>
      <c r="B22" s="130" t="s">
        <v>263</v>
      </c>
      <c r="C22" s="130" t="s">
        <v>262</v>
      </c>
      <c r="D22" s="130" t="s">
        <v>46</v>
      </c>
      <c r="E22" s="130" t="s">
        <v>80</v>
      </c>
      <c r="F22" s="130" t="s">
        <v>81</v>
      </c>
      <c r="G22" s="130" t="s">
        <v>220</v>
      </c>
      <c r="H22" s="130" t="s">
        <v>221</v>
      </c>
      <c r="I22" s="132">
        <v>15000</v>
      </c>
      <c r="J22" s="132">
        <v>15000</v>
      </c>
      <c r="K22" s="132">
        <v>15000</v>
      </c>
      <c r="L22" s="132"/>
      <c r="M22" s="132"/>
      <c r="N22" s="130"/>
      <c r="O22" s="130"/>
      <c r="P22" s="130"/>
      <c r="Q22" s="132"/>
      <c r="R22" s="132"/>
      <c r="S22" s="132"/>
      <c r="T22" s="132"/>
      <c r="U22" s="132"/>
      <c r="V22" s="132"/>
      <c r="W22" s="132"/>
    </row>
    <row r="23" ht="52.5" customHeight="1" outlineLevel="1" spans="1:23">
      <c r="A23" s="130" t="s">
        <v>255</v>
      </c>
      <c r="B23" s="130" t="s">
        <v>263</v>
      </c>
      <c r="C23" s="130" t="s">
        <v>262</v>
      </c>
      <c r="D23" s="130" t="s">
        <v>46</v>
      </c>
      <c r="E23" s="130" t="s">
        <v>80</v>
      </c>
      <c r="F23" s="130" t="s">
        <v>81</v>
      </c>
      <c r="G23" s="130" t="s">
        <v>226</v>
      </c>
      <c r="H23" s="130" t="s">
        <v>227</v>
      </c>
      <c r="I23" s="132">
        <v>10000</v>
      </c>
      <c r="J23" s="132">
        <v>10000</v>
      </c>
      <c r="K23" s="132">
        <v>10000</v>
      </c>
      <c r="L23" s="132"/>
      <c r="M23" s="132"/>
      <c r="N23" s="130"/>
      <c r="O23" s="130"/>
      <c r="P23" s="130"/>
      <c r="Q23" s="132"/>
      <c r="R23" s="132"/>
      <c r="S23" s="132"/>
      <c r="T23" s="132"/>
      <c r="U23" s="132"/>
      <c r="V23" s="132"/>
      <c r="W23" s="132"/>
    </row>
    <row r="24" ht="52.5" customHeight="1" spans="1:23">
      <c r="A24" s="130"/>
      <c r="B24" s="130"/>
      <c r="C24" s="130" t="s">
        <v>266</v>
      </c>
      <c r="D24" s="130"/>
      <c r="E24" s="130"/>
      <c r="F24" s="130"/>
      <c r="G24" s="130"/>
      <c r="H24" s="130"/>
      <c r="I24" s="132">
        <v>200000</v>
      </c>
      <c r="J24" s="132">
        <v>200000</v>
      </c>
      <c r="K24" s="132">
        <v>200000</v>
      </c>
      <c r="L24" s="132"/>
      <c r="M24" s="132"/>
      <c r="N24" s="130"/>
      <c r="O24" s="130"/>
      <c r="P24" s="130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0" t="s">
        <v>258</v>
      </c>
      <c r="B25" s="130" t="s">
        <v>267</v>
      </c>
      <c r="C25" s="130" t="s">
        <v>266</v>
      </c>
      <c r="D25" s="130" t="s">
        <v>46</v>
      </c>
      <c r="E25" s="130" t="s">
        <v>84</v>
      </c>
      <c r="F25" s="130" t="s">
        <v>85</v>
      </c>
      <c r="G25" s="130" t="s">
        <v>224</v>
      </c>
      <c r="H25" s="130" t="s">
        <v>225</v>
      </c>
      <c r="I25" s="132">
        <v>100000</v>
      </c>
      <c r="J25" s="132">
        <v>100000</v>
      </c>
      <c r="K25" s="132">
        <v>100000</v>
      </c>
      <c r="L25" s="132"/>
      <c r="M25" s="132"/>
      <c r="N25" s="130"/>
      <c r="O25" s="130"/>
      <c r="P25" s="130"/>
      <c r="Q25" s="132"/>
      <c r="R25" s="132"/>
      <c r="S25" s="132"/>
      <c r="T25" s="132"/>
      <c r="U25" s="132"/>
      <c r="V25" s="132"/>
      <c r="W25" s="132"/>
    </row>
    <row r="26" ht="52.5" customHeight="1" outlineLevel="1" spans="1:23">
      <c r="A26" s="130" t="s">
        <v>258</v>
      </c>
      <c r="B26" s="130" t="s">
        <v>267</v>
      </c>
      <c r="C26" s="130" t="s">
        <v>266</v>
      </c>
      <c r="D26" s="130" t="s">
        <v>46</v>
      </c>
      <c r="E26" s="130" t="s">
        <v>84</v>
      </c>
      <c r="F26" s="130" t="s">
        <v>85</v>
      </c>
      <c r="G26" s="130" t="s">
        <v>222</v>
      </c>
      <c r="H26" s="130" t="s">
        <v>223</v>
      </c>
      <c r="I26" s="132">
        <v>70000</v>
      </c>
      <c r="J26" s="132">
        <v>70000</v>
      </c>
      <c r="K26" s="132">
        <v>70000</v>
      </c>
      <c r="L26" s="132"/>
      <c r="M26" s="132"/>
      <c r="N26" s="130"/>
      <c r="O26" s="130"/>
      <c r="P26" s="130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0" t="s">
        <v>258</v>
      </c>
      <c r="B27" s="130" t="s">
        <v>267</v>
      </c>
      <c r="C27" s="130" t="s">
        <v>266</v>
      </c>
      <c r="D27" s="130" t="s">
        <v>46</v>
      </c>
      <c r="E27" s="130" t="s">
        <v>84</v>
      </c>
      <c r="F27" s="130" t="s">
        <v>85</v>
      </c>
      <c r="G27" s="130" t="s">
        <v>268</v>
      </c>
      <c r="H27" s="130" t="s">
        <v>269</v>
      </c>
      <c r="I27" s="132">
        <v>10000</v>
      </c>
      <c r="J27" s="132">
        <v>10000</v>
      </c>
      <c r="K27" s="132">
        <v>10000</v>
      </c>
      <c r="L27" s="132"/>
      <c r="M27" s="132"/>
      <c r="N27" s="130"/>
      <c r="O27" s="130"/>
      <c r="P27" s="130"/>
      <c r="Q27" s="132"/>
      <c r="R27" s="132"/>
      <c r="S27" s="132"/>
      <c r="T27" s="132"/>
      <c r="U27" s="132"/>
      <c r="V27" s="132"/>
      <c r="W27" s="132"/>
    </row>
    <row r="28" ht="52.5" customHeight="1" outlineLevel="1" spans="1:23">
      <c r="A28" s="130" t="s">
        <v>258</v>
      </c>
      <c r="B28" s="130" t="s">
        <v>267</v>
      </c>
      <c r="C28" s="130" t="s">
        <v>266</v>
      </c>
      <c r="D28" s="130" t="s">
        <v>46</v>
      </c>
      <c r="E28" s="130" t="s">
        <v>84</v>
      </c>
      <c r="F28" s="130" t="s">
        <v>85</v>
      </c>
      <c r="G28" s="130" t="s">
        <v>226</v>
      </c>
      <c r="H28" s="130" t="s">
        <v>227</v>
      </c>
      <c r="I28" s="132">
        <v>20000</v>
      </c>
      <c r="J28" s="132">
        <v>20000</v>
      </c>
      <c r="K28" s="132">
        <v>20000</v>
      </c>
      <c r="L28" s="132"/>
      <c r="M28" s="132"/>
      <c r="N28" s="130"/>
      <c r="O28" s="130"/>
      <c r="P28" s="130"/>
      <c r="Q28" s="132"/>
      <c r="R28" s="132"/>
      <c r="S28" s="132"/>
      <c r="T28" s="132"/>
      <c r="U28" s="132"/>
      <c r="V28" s="132"/>
      <c r="W28" s="132"/>
    </row>
    <row r="29" ht="52.5" customHeight="1" spans="1:23">
      <c r="A29" s="130"/>
      <c r="B29" s="130"/>
      <c r="C29" s="130" t="s">
        <v>270</v>
      </c>
      <c r="D29" s="130"/>
      <c r="E29" s="130"/>
      <c r="F29" s="130"/>
      <c r="G29" s="130"/>
      <c r="H29" s="130"/>
      <c r="I29" s="132">
        <v>20000</v>
      </c>
      <c r="J29" s="132">
        <v>20000</v>
      </c>
      <c r="K29" s="132">
        <v>20000</v>
      </c>
      <c r="L29" s="132"/>
      <c r="M29" s="132"/>
      <c r="N29" s="130"/>
      <c r="O29" s="130"/>
      <c r="P29" s="130"/>
      <c r="Q29" s="132"/>
      <c r="R29" s="132"/>
      <c r="S29" s="132"/>
      <c r="T29" s="132"/>
      <c r="U29" s="132"/>
      <c r="V29" s="132"/>
      <c r="W29" s="132"/>
    </row>
    <row r="30" ht="52.5" customHeight="1" outlineLevel="1" spans="1:23">
      <c r="A30" s="130" t="s">
        <v>258</v>
      </c>
      <c r="B30" s="130" t="s">
        <v>271</v>
      </c>
      <c r="C30" s="130" t="s">
        <v>270</v>
      </c>
      <c r="D30" s="130" t="s">
        <v>46</v>
      </c>
      <c r="E30" s="130" t="s">
        <v>80</v>
      </c>
      <c r="F30" s="130" t="s">
        <v>81</v>
      </c>
      <c r="G30" s="130" t="s">
        <v>264</v>
      </c>
      <c r="H30" s="130" t="s">
        <v>265</v>
      </c>
      <c r="I30" s="132">
        <v>18000</v>
      </c>
      <c r="J30" s="132">
        <v>18000</v>
      </c>
      <c r="K30" s="132">
        <v>18000</v>
      </c>
      <c r="L30" s="132"/>
      <c r="M30" s="132"/>
      <c r="N30" s="130"/>
      <c r="O30" s="130"/>
      <c r="P30" s="130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0" t="s">
        <v>258</v>
      </c>
      <c r="B31" s="130" t="s">
        <v>271</v>
      </c>
      <c r="C31" s="130" t="s">
        <v>270</v>
      </c>
      <c r="D31" s="130" t="s">
        <v>46</v>
      </c>
      <c r="E31" s="130" t="s">
        <v>80</v>
      </c>
      <c r="F31" s="130" t="s">
        <v>81</v>
      </c>
      <c r="G31" s="130" t="s">
        <v>226</v>
      </c>
      <c r="H31" s="130" t="s">
        <v>227</v>
      </c>
      <c r="I31" s="132">
        <v>2000</v>
      </c>
      <c r="J31" s="132">
        <v>2000</v>
      </c>
      <c r="K31" s="132">
        <v>2000</v>
      </c>
      <c r="L31" s="132"/>
      <c r="M31" s="132"/>
      <c r="N31" s="130"/>
      <c r="O31" s="130"/>
      <c r="P31" s="130"/>
      <c r="Q31" s="132"/>
      <c r="R31" s="132"/>
      <c r="S31" s="132"/>
      <c r="T31" s="132"/>
      <c r="U31" s="132"/>
      <c r="V31" s="132"/>
      <c r="W31" s="132"/>
    </row>
    <row r="32" ht="52.5" customHeight="1" spans="1:23">
      <c r="A32" s="130"/>
      <c r="B32" s="130"/>
      <c r="C32" s="130" t="s">
        <v>272</v>
      </c>
      <c r="D32" s="130"/>
      <c r="E32" s="130"/>
      <c r="F32" s="130"/>
      <c r="G32" s="130"/>
      <c r="H32" s="130"/>
      <c r="I32" s="132">
        <v>200000</v>
      </c>
      <c r="J32" s="132">
        <v>200000</v>
      </c>
      <c r="K32" s="132">
        <v>200000</v>
      </c>
      <c r="L32" s="132"/>
      <c r="M32" s="132"/>
      <c r="N32" s="130"/>
      <c r="O32" s="130"/>
      <c r="P32" s="130"/>
      <c r="Q32" s="132"/>
      <c r="R32" s="132"/>
      <c r="S32" s="132"/>
      <c r="T32" s="132"/>
      <c r="U32" s="132"/>
      <c r="V32" s="132"/>
      <c r="W32" s="132"/>
    </row>
    <row r="33" ht="52.5" customHeight="1" outlineLevel="1" spans="1:23">
      <c r="A33" s="130" t="s">
        <v>258</v>
      </c>
      <c r="B33" s="130" t="s">
        <v>273</v>
      </c>
      <c r="C33" s="130" t="s">
        <v>272</v>
      </c>
      <c r="D33" s="130" t="s">
        <v>46</v>
      </c>
      <c r="E33" s="130" t="s">
        <v>86</v>
      </c>
      <c r="F33" s="130" t="s">
        <v>87</v>
      </c>
      <c r="G33" s="130" t="s">
        <v>224</v>
      </c>
      <c r="H33" s="130" t="s">
        <v>225</v>
      </c>
      <c r="I33" s="132">
        <v>20000</v>
      </c>
      <c r="J33" s="132">
        <v>20000</v>
      </c>
      <c r="K33" s="132">
        <v>20000</v>
      </c>
      <c r="L33" s="132"/>
      <c r="M33" s="132"/>
      <c r="N33" s="130"/>
      <c r="O33" s="130"/>
      <c r="P33" s="130"/>
      <c r="Q33" s="132"/>
      <c r="R33" s="132"/>
      <c r="S33" s="132"/>
      <c r="T33" s="132"/>
      <c r="U33" s="132"/>
      <c r="V33" s="132"/>
      <c r="W33" s="132"/>
    </row>
    <row r="34" ht="52.5" customHeight="1" outlineLevel="1" spans="1:23">
      <c r="A34" s="130" t="s">
        <v>258</v>
      </c>
      <c r="B34" s="130" t="s">
        <v>273</v>
      </c>
      <c r="C34" s="130" t="s">
        <v>272</v>
      </c>
      <c r="D34" s="130" t="s">
        <v>46</v>
      </c>
      <c r="E34" s="130" t="s">
        <v>86</v>
      </c>
      <c r="F34" s="130" t="s">
        <v>87</v>
      </c>
      <c r="G34" s="130" t="s">
        <v>222</v>
      </c>
      <c r="H34" s="130" t="s">
        <v>223</v>
      </c>
      <c r="I34" s="132">
        <v>100000</v>
      </c>
      <c r="J34" s="132">
        <v>100000</v>
      </c>
      <c r="K34" s="132">
        <v>100000</v>
      </c>
      <c r="L34" s="132"/>
      <c r="M34" s="132"/>
      <c r="N34" s="130"/>
      <c r="O34" s="130"/>
      <c r="P34" s="130"/>
      <c r="Q34" s="132"/>
      <c r="R34" s="132"/>
      <c r="S34" s="132"/>
      <c r="T34" s="132"/>
      <c r="U34" s="132"/>
      <c r="V34" s="132"/>
      <c r="W34" s="132"/>
    </row>
    <row r="35" ht="52.5" customHeight="1" outlineLevel="1" spans="1:23">
      <c r="A35" s="130" t="s">
        <v>258</v>
      </c>
      <c r="B35" s="130" t="s">
        <v>273</v>
      </c>
      <c r="C35" s="130" t="s">
        <v>272</v>
      </c>
      <c r="D35" s="130" t="s">
        <v>46</v>
      </c>
      <c r="E35" s="130" t="s">
        <v>86</v>
      </c>
      <c r="F35" s="130" t="s">
        <v>87</v>
      </c>
      <c r="G35" s="130" t="s">
        <v>199</v>
      </c>
      <c r="H35" s="130" t="s">
        <v>144</v>
      </c>
      <c r="I35" s="132">
        <v>5000</v>
      </c>
      <c r="J35" s="132">
        <v>5000</v>
      </c>
      <c r="K35" s="132">
        <v>5000</v>
      </c>
      <c r="L35" s="132"/>
      <c r="M35" s="132"/>
      <c r="N35" s="130"/>
      <c r="O35" s="130"/>
      <c r="P35" s="130"/>
      <c r="Q35" s="132"/>
      <c r="R35" s="132"/>
      <c r="S35" s="132"/>
      <c r="T35" s="132"/>
      <c r="U35" s="132"/>
      <c r="V35" s="132"/>
      <c r="W35" s="132"/>
    </row>
    <row r="36" ht="52.5" customHeight="1" outlineLevel="1" spans="1:23">
      <c r="A36" s="130" t="s">
        <v>258</v>
      </c>
      <c r="B36" s="130" t="s">
        <v>273</v>
      </c>
      <c r="C36" s="130" t="s">
        <v>272</v>
      </c>
      <c r="D36" s="130" t="s">
        <v>46</v>
      </c>
      <c r="E36" s="130" t="s">
        <v>86</v>
      </c>
      <c r="F36" s="130" t="s">
        <v>87</v>
      </c>
      <c r="G36" s="130" t="s">
        <v>220</v>
      </c>
      <c r="H36" s="130" t="s">
        <v>221</v>
      </c>
      <c r="I36" s="132">
        <v>65000</v>
      </c>
      <c r="J36" s="132">
        <v>65000</v>
      </c>
      <c r="K36" s="132">
        <v>65000</v>
      </c>
      <c r="L36" s="132"/>
      <c r="M36" s="132"/>
      <c r="N36" s="130"/>
      <c r="O36" s="130"/>
      <c r="P36" s="130"/>
      <c r="Q36" s="132"/>
      <c r="R36" s="132"/>
      <c r="S36" s="132"/>
      <c r="T36" s="132"/>
      <c r="U36" s="132"/>
      <c r="V36" s="132"/>
      <c r="W36" s="132"/>
    </row>
    <row r="37" ht="52.5" customHeight="1" outlineLevel="1" spans="1:23">
      <c r="A37" s="130" t="s">
        <v>258</v>
      </c>
      <c r="B37" s="130" t="s">
        <v>273</v>
      </c>
      <c r="C37" s="130" t="s">
        <v>272</v>
      </c>
      <c r="D37" s="130" t="s">
        <v>46</v>
      </c>
      <c r="E37" s="130" t="s">
        <v>86</v>
      </c>
      <c r="F37" s="130" t="s">
        <v>87</v>
      </c>
      <c r="G37" s="130" t="s">
        <v>233</v>
      </c>
      <c r="H37" s="130" t="s">
        <v>234</v>
      </c>
      <c r="I37" s="132">
        <v>10000</v>
      </c>
      <c r="J37" s="132">
        <v>10000</v>
      </c>
      <c r="K37" s="132">
        <v>10000</v>
      </c>
      <c r="L37" s="132"/>
      <c r="M37" s="132"/>
      <c r="N37" s="130"/>
      <c r="O37" s="130"/>
      <c r="P37" s="130"/>
      <c r="Q37" s="132"/>
      <c r="R37" s="132"/>
      <c r="S37" s="132"/>
      <c r="T37" s="132"/>
      <c r="U37" s="132"/>
      <c r="V37" s="132"/>
      <c r="W37" s="132"/>
    </row>
    <row r="38" ht="52.5" customHeight="1" spans="1:23">
      <c r="A38" s="130"/>
      <c r="B38" s="130"/>
      <c r="C38" s="130" t="s">
        <v>274</v>
      </c>
      <c r="D38" s="130"/>
      <c r="E38" s="130"/>
      <c r="F38" s="130"/>
      <c r="G38" s="130"/>
      <c r="H38" s="130"/>
      <c r="I38" s="132">
        <v>100000</v>
      </c>
      <c r="J38" s="132">
        <v>100000</v>
      </c>
      <c r="K38" s="132">
        <v>100000</v>
      </c>
      <c r="L38" s="132"/>
      <c r="M38" s="132"/>
      <c r="N38" s="130"/>
      <c r="O38" s="130"/>
      <c r="P38" s="130"/>
      <c r="Q38" s="132"/>
      <c r="R38" s="132"/>
      <c r="S38" s="132"/>
      <c r="T38" s="132"/>
      <c r="U38" s="132"/>
      <c r="V38" s="132"/>
      <c r="W38" s="132"/>
    </row>
    <row r="39" ht="52.5" customHeight="1" outlineLevel="1" spans="1:23">
      <c r="A39" s="130" t="s">
        <v>258</v>
      </c>
      <c r="B39" s="130" t="s">
        <v>275</v>
      </c>
      <c r="C39" s="130" t="s">
        <v>274</v>
      </c>
      <c r="D39" s="130" t="s">
        <v>46</v>
      </c>
      <c r="E39" s="130" t="s">
        <v>86</v>
      </c>
      <c r="F39" s="130" t="s">
        <v>87</v>
      </c>
      <c r="G39" s="130" t="s">
        <v>224</v>
      </c>
      <c r="H39" s="130" t="s">
        <v>225</v>
      </c>
      <c r="I39" s="132">
        <v>20000</v>
      </c>
      <c r="J39" s="132">
        <v>20000</v>
      </c>
      <c r="K39" s="132">
        <v>20000</v>
      </c>
      <c r="L39" s="132"/>
      <c r="M39" s="132"/>
      <c r="N39" s="130"/>
      <c r="O39" s="130"/>
      <c r="P39" s="130"/>
      <c r="Q39" s="132"/>
      <c r="R39" s="132"/>
      <c r="S39" s="132"/>
      <c r="T39" s="132"/>
      <c r="U39" s="132"/>
      <c r="V39" s="132"/>
      <c r="W39" s="132"/>
    </row>
    <row r="40" ht="52.5" customHeight="1" outlineLevel="1" spans="1:23">
      <c r="A40" s="130" t="s">
        <v>258</v>
      </c>
      <c r="B40" s="130" t="s">
        <v>275</v>
      </c>
      <c r="C40" s="130" t="s">
        <v>274</v>
      </c>
      <c r="D40" s="130" t="s">
        <v>46</v>
      </c>
      <c r="E40" s="130" t="s">
        <v>86</v>
      </c>
      <c r="F40" s="130" t="s">
        <v>87</v>
      </c>
      <c r="G40" s="130" t="s">
        <v>260</v>
      </c>
      <c r="H40" s="130" t="s">
        <v>261</v>
      </c>
      <c r="I40" s="132">
        <v>20000</v>
      </c>
      <c r="J40" s="132">
        <v>20000</v>
      </c>
      <c r="K40" s="132">
        <v>20000</v>
      </c>
      <c r="L40" s="132"/>
      <c r="M40" s="132"/>
      <c r="N40" s="130"/>
      <c r="O40" s="130"/>
      <c r="P40" s="130"/>
      <c r="Q40" s="132"/>
      <c r="R40" s="132"/>
      <c r="S40" s="132"/>
      <c r="T40" s="132"/>
      <c r="U40" s="132"/>
      <c r="V40" s="132"/>
      <c r="W40" s="132"/>
    </row>
    <row r="41" ht="52.5" customHeight="1" outlineLevel="1" spans="1:23">
      <c r="A41" s="130" t="s">
        <v>258</v>
      </c>
      <c r="B41" s="130" t="s">
        <v>275</v>
      </c>
      <c r="C41" s="130" t="s">
        <v>274</v>
      </c>
      <c r="D41" s="130" t="s">
        <v>46</v>
      </c>
      <c r="E41" s="130" t="s">
        <v>86</v>
      </c>
      <c r="F41" s="130" t="s">
        <v>87</v>
      </c>
      <c r="G41" s="130" t="s">
        <v>222</v>
      </c>
      <c r="H41" s="130" t="s">
        <v>223</v>
      </c>
      <c r="I41" s="132">
        <v>20000</v>
      </c>
      <c r="J41" s="132">
        <v>20000</v>
      </c>
      <c r="K41" s="132">
        <v>20000</v>
      </c>
      <c r="L41" s="132"/>
      <c r="M41" s="132"/>
      <c r="N41" s="130"/>
      <c r="O41" s="130"/>
      <c r="P41" s="130"/>
      <c r="Q41" s="132"/>
      <c r="R41" s="132"/>
      <c r="S41" s="132"/>
      <c r="T41" s="132"/>
      <c r="U41" s="132"/>
      <c r="V41" s="132"/>
      <c r="W41" s="132"/>
    </row>
    <row r="42" ht="52.5" customHeight="1" outlineLevel="1" spans="1:23">
      <c r="A42" s="130" t="s">
        <v>258</v>
      </c>
      <c r="B42" s="130" t="s">
        <v>275</v>
      </c>
      <c r="C42" s="130" t="s">
        <v>274</v>
      </c>
      <c r="D42" s="130" t="s">
        <v>46</v>
      </c>
      <c r="E42" s="130" t="s">
        <v>86</v>
      </c>
      <c r="F42" s="130" t="s">
        <v>87</v>
      </c>
      <c r="G42" s="130" t="s">
        <v>276</v>
      </c>
      <c r="H42" s="130" t="s">
        <v>277</v>
      </c>
      <c r="I42" s="132">
        <v>20000</v>
      </c>
      <c r="J42" s="132">
        <v>20000</v>
      </c>
      <c r="K42" s="132">
        <v>20000</v>
      </c>
      <c r="L42" s="132"/>
      <c r="M42" s="132"/>
      <c r="N42" s="130"/>
      <c r="O42" s="130"/>
      <c r="P42" s="130"/>
      <c r="Q42" s="132"/>
      <c r="R42" s="132"/>
      <c r="S42" s="132"/>
      <c r="T42" s="132"/>
      <c r="U42" s="132"/>
      <c r="V42" s="132"/>
      <c r="W42" s="132"/>
    </row>
    <row r="43" ht="52.5" customHeight="1" outlineLevel="1" spans="1:23">
      <c r="A43" s="130" t="s">
        <v>258</v>
      </c>
      <c r="B43" s="130" t="s">
        <v>275</v>
      </c>
      <c r="C43" s="130" t="s">
        <v>274</v>
      </c>
      <c r="D43" s="130" t="s">
        <v>46</v>
      </c>
      <c r="E43" s="130" t="s">
        <v>86</v>
      </c>
      <c r="F43" s="130" t="s">
        <v>87</v>
      </c>
      <c r="G43" s="130" t="s">
        <v>278</v>
      </c>
      <c r="H43" s="130" t="s">
        <v>279</v>
      </c>
      <c r="I43" s="132">
        <v>10000</v>
      </c>
      <c r="J43" s="132">
        <v>10000</v>
      </c>
      <c r="K43" s="132">
        <v>10000</v>
      </c>
      <c r="L43" s="132"/>
      <c r="M43" s="132"/>
      <c r="N43" s="130"/>
      <c r="O43" s="130"/>
      <c r="P43" s="130"/>
      <c r="Q43" s="132"/>
      <c r="R43" s="132"/>
      <c r="S43" s="132"/>
      <c r="T43" s="132"/>
      <c r="U43" s="132"/>
      <c r="V43" s="132"/>
      <c r="W43" s="132"/>
    </row>
    <row r="44" ht="52.5" customHeight="1" outlineLevel="1" spans="1:23">
      <c r="A44" s="130" t="s">
        <v>258</v>
      </c>
      <c r="B44" s="130" t="s">
        <v>275</v>
      </c>
      <c r="C44" s="130" t="s">
        <v>274</v>
      </c>
      <c r="D44" s="130" t="s">
        <v>46</v>
      </c>
      <c r="E44" s="130" t="s">
        <v>86</v>
      </c>
      <c r="F44" s="130" t="s">
        <v>87</v>
      </c>
      <c r="G44" s="130" t="s">
        <v>226</v>
      </c>
      <c r="H44" s="130" t="s">
        <v>227</v>
      </c>
      <c r="I44" s="132">
        <v>10000</v>
      </c>
      <c r="J44" s="132">
        <v>10000</v>
      </c>
      <c r="K44" s="132">
        <v>10000</v>
      </c>
      <c r="L44" s="132"/>
      <c r="M44" s="132"/>
      <c r="N44" s="130"/>
      <c r="O44" s="130"/>
      <c r="P44" s="130"/>
      <c r="Q44" s="132"/>
      <c r="R44" s="132"/>
      <c r="S44" s="132"/>
      <c r="T44" s="132"/>
      <c r="U44" s="132"/>
      <c r="V44" s="132"/>
      <c r="W44" s="132"/>
    </row>
    <row r="45" ht="52.5" customHeight="1" spans="1:23">
      <c r="A45" s="130"/>
      <c r="B45" s="130"/>
      <c r="C45" s="130" t="s">
        <v>280</v>
      </c>
      <c r="D45" s="130"/>
      <c r="E45" s="130"/>
      <c r="F45" s="130"/>
      <c r="G45" s="130"/>
      <c r="H45" s="130"/>
      <c r="I45" s="132">
        <v>422000</v>
      </c>
      <c r="J45" s="132">
        <v>422000</v>
      </c>
      <c r="K45" s="132">
        <v>422000</v>
      </c>
      <c r="L45" s="132"/>
      <c r="M45" s="132"/>
      <c r="N45" s="130"/>
      <c r="O45" s="130"/>
      <c r="P45" s="130"/>
      <c r="Q45" s="132"/>
      <c r="R45" s="132"/>
      <c r="S45" s="132"/>
      <c r="T45" s="132"/>
      <c r="U45" s="132"/>
      <c r="V45" s="132"/>
      <c r="W45" s="132"/>
    </row>
    <row r="46" ht="52.5" customHeight="1" outlineLevel="1" spans="1:23">
      <c r="A46" s="130" t="s">
        <v>258</v>
      </c>
      <c r="B46" s="130" t="s">
        <v>281</v>
      </c>
      <c r="C46" s="130" t="s">
        <v>280</v>
      </c>
      <c r="D46" s="130" t="s">
        <v>46</v>
      </c>
      <c r="E46" s="130" t="s">
        <v>84</v>
      </c>
      <c r="F46" s="130" t="s">
        <v>85</v>
      </c>
      <c r="G46" s="130" t="s">
        <v>224</v>
      </c>
      <c r="H46" s="130" t="s">
        <v>225</v>
      </c>
      <c r="I46" s="132">
        <v>65000</v>
      </c>
      <c r="J46" s="132">
        <v>65000</v>
      </c>
      <c r="K46" s="132">
        <v>65000</v>
      </c>
      <c r="L46" s="132"/>
      <c r="M46" s="132"/>
      <c r="N46" s="130"/>
      <c r="O46" s="130"/>
      <c r="P46" s="130"/>
      <c r="Q46" s="132"/>
      <c r="R46" s="132"/>
      <c r="S46" s="132"/>
      <c r="T46" s="132"/>
      <c r="U46" s="132"/>
      <c r="V46" s="132"/>
      <c r="W46" s="132"/>
    </row>
    <row r="47" ht="52.5" customHeight="1" outlineLevel="1" spans="1:23">
      <c r="A47" s="130" t="s">
        <v>258</v>
      </c>
      <c r="B47" s="130" t="s">
        <v>281</v>
      </c>
      <c r="C47" s="130" t="s">
        <v>280</v>
      </c>
      <c r="D47" s="130" t="s">
        <v>46</v>
      </c>
      <c r="E47" s="130" t="s">
        <v>84</v>
      </c>
      <c r="F47" s="130" t="s">
        <v>85</v>
      </c>
      <c r="G47" s="130" t="s">
        <v>222</v>
      </c>
      <c r="H47" s="130" t="s">
        <v>223</v>
      </c>
      <c r="I47" s="132">
        <v>175000</v>
      </c>
      <c r="J47" s="132">
        <v>175000</v>
      </c>
      <c r="K47" s="132">
        <v>175000</v>
      </c>
      <c r="L47" s="132"/>
      <c r="M47" s="132"/>
      <c r="N47" s="130"/>
      <c r="O47" s="130"/>
      <c r="P47" s="130"/>
      <c r="Q47" s="132"/>
      <c r="R47" s="132"/>
      <c r="S47" s="132"/>
      <c r="T47" s="132"/>
      <c r="U47" s="132"/>
      <c r="V47" s="132"/>
      <c r="W47" s="132"/>
    </row>
    <row r="48" ht="52.5" customHeight="1" outlineLevel="1" spans="1:23">
      <c r="A48" s="130" t="s">
        <v>258</v>
      </c>
      <c r="B48" s="130" t="s">
        <v>281</v>
      </c>
      <c r="C48" s="130" t="s">
        <v>280</v>
      </c>
      <c r="D48" s="130" t="s">
        <v>46</v>
      </c>
      <c r="E48" s="130" t="s">
        <v>84</v>
      </c>
      <c r="F48" s="130" t="s">
        <v>85</v>
      </c>
      <c r="G48" s="130" t="s">
        <v>282</v>
      </c>
      <c r="H48" s="130" t="s">
        <v>283</v>
      </c>
      <c r="I48" s="132">
        <v>180000</v>
      </c>
      <c r="J48" s="132">
        <v>180000</v>
      </c>
      <c r="K48" s="132">
        <v>180000</v>
      </c>
      <c r="L48" s="132"/>
      <c r="M48" s="132"/>
      <c r="N48" s="130"/>
      <c r="O48" s="130"/>
      <c r="P48" s="130"/>
      <c r="Q48" s="132"/>
      <c r="R48" s="132"/>
      <c r="S48" s="132"/>
      <c r="T48" s="132"/>
      <c r="U48" s="132"/>
      <c r="V48" s="132"/>
      <c r="W48" s="132"/>
    </row>
    <row r="49" ht="52.5" customHeight="1" outlineLevel="1" spans="1:23">
      <c r="A49" s="130" t="s">
        <v>258</v>
      </c>
      <c r="B49" s="130" t="s">
        <v>281</v>
      </c>
      <c r="C49" s="130" t="s">
        <v>280</v>
      </c>
      <c r="D49" s="130" t="s">
        <v>46</v>
      </c>
      <c r="E49" s="130" t="s">
        <v>84</v>
      </c>
      <c r="F49" s="130" t="s">
        <v>85</v>
      </c>
      <c r="G49" s="130" t="s">
        <v>226</v>
      </c>
      <c r="H49" s="130" t="s">
        <v>227</v>
      </c>
      <c r="I49" s="132">
        <v>2000</v>
      </c>
      <c r="J49" s="132">
        <v>2000</v>
      </c>
      <c r="K49" s="132">
        <v>2000</v>
      </c>
      <c r="L49" s="132"/>
      <c r="M49" s="132"/>
      <c r="N49" s="130"/>
      <c r="O49" s="130"/>
      <c r="P49" s="130"/>
      <c r="Q49" s="132"/>
      <c r="R49" s="132"/>
      <c r="S49" s="132"/>
      <c r="T49" s="132"/>
      <c r="U49" s="132"/>
      <c r="V49" s="132"/>
      <c r="W49" s="132"/>
    </row>
    <row r="50" ht="52.5" customHeight="1" spans="1:23">
      <c r="A50" s="130"/>
      <c r="B50" s="130"/>
      <c r="C50" s="130" t="s">
        <v>284</v>
      </c>
      <c r="D50" s="130"/>
      <c r="E50" s="130"/>
      <c r="F50" s="130"/>
      <c r="G50" s="130"/>
      <c r="H50" s="130"/>
      <c r="I50" s="132">
        <v>100000</v>
      </c>
      <c r="J50" s="132">
        <v>100000</v>
      </c>
      <c r="K50" s="132">
        <v>100000</v>
      </c>
      <c r="L50" s="132"/>
      <c r="M50" s="132"/>
      <c r="N50" s="130"/>
      <c r="O50" s="130"/>
      <c r="P50" s="130"/>
      <c r="Q50" s="132"/>
      <c r="R50" s="132"/>
      <c r="S50" s="132"/>
      <c r="T50" s="132"/>
      <c r="U50" s="132"/>
      <c r="V50" s="132"/>
      <c r="W50" s="132"/>
    </row>
    <row r="51" ht="52.5" customHeight="1" outlineLevel="1" spans="1:23">
      <c r="A51" s="130" t="s">
        <v>258</v>
      </c>
      <c r="B51" s="130" t="s">
        <v>285</v>
      </c>
      <c r="C51" s="130" t="s">
        <v>284</v>
      </c>
      <c r="D51" s="130" t="s">
        <v>46</v>
      </c>
      <c r="E51" s="130" t="s">
        <v>82</v>
      </c>
      <c r="F51" s="130" t="s">
        <v>83</v>
      </c>
      <c r="G51" s="130" t="s">
        <v>224</v>
      </c>
      <c r="H51" s="130" t="s">
        <v>225</v>
      </c>
      <c r="I51" s="132">
        <v>20000</v>
      </c>
      <c r="J51" s="132">
        <v>20000</v>
      </c>
      <c r="K51" s="132">
        <v>20000</v>
      </c>
      <c r="L51" s="132"/>
      <c r="M51" s="132"/>
      <c r="N51" s="130"/>
      <c r="O51" s="130"/>
      <c r="P51" s="130"/>
      <c r="Q51" s="132"/>
      <c r="R51" s="132"/>
      <c r="S51" s="132"/>
      <c r="T51" s="132"/>
      <c r="U51" s="132"/>
      <c r="V51" s="132"/>
      <c r="W51" s="132"/>
    </row>
    <row r="52" ht="52.5" customHeight="1" outlineLevel="1" spans="1:23">
      <c r="A52" s="130" t="s">
        <v>258</v>
      </c>
      <c r="B52" s="130" t="s">
        <v>285</v>
      </c>
      <c r="C52" s="130" t="s">
        <v>284</v>
      </c>
      <c r="D52" s="130" t="s">
        <v>46</v>
      </c>
      <c r="E52" s="130" t="s">
        <v>82</v>
      </c>
      <c r="F52" s="130" t="s">
        <v>83</v>
      </c>
      <c r="G52" s="130" t="s">
        <v>222</v>
      </c>
      <c r="H52" s="130" t="s">
        <v>223</v>
      </c>
      <c r="I52" s="132">
        <v>50000</v>
      </c>
      <c r="J52" s="132">
        <v>50000</v>
      </c>
      <c r="K52" s="132">
        <v>50000</v>
      </c>
      <c r="L52" s="132"/>
      <c r="M52" s="132"/>
      <c r="N52" s="130"/>
      <c r="O52" s="130"/>
      <c r="P52" s="130"/>
      <c r="Q52" s="132"/>
      <c r="R52" s="132"/>
      <c r="S52" s="132"/>
      <c r="T52" s="132"/>
      <c r="U52" s="132"/>
      <c r="V52" s="132"/>
      <c r="W52" s="132"/>
    </row>
    <row r="53" ht="52.5" customHeight="1" outlineLevel="1" spans="1:23">
      <c r="A53" s="130" t="s">
        <v>258</v>
      </c>
      <c r="B53" s="130" t="s">
        <v>285</v>
      </c>
      <c r="C53" s="130" t="s">
        <v>284</v>
      </c>
      <c r="D53" s="130" t="s">
        <v>46</v>
      </c>
      <c r="E53" s="130" t="s">
        <v>82</v>
      </c>
      <c r="F53" s="130" t="s">
        <v>83</v>
      </c>
      <c r="G53" s="130" t="s">
        <v>233</v>
      </c>
      <c r="H53" s="130" t="s">
        <v>234</v>
      </c>
      <c r="I53" s="132">
        <v>30000</v>
      </c>
      <c r="J53" s="132">
        <v>30000</v>
      </c>
      <c r="K53" s="132">
        <v>30000</v>
      </c>
      <c r="L53" s="132"/>
      <c r="M53" s="132"/>
      <c r="N53" s="130"/>
      <c r="O53" s="130"/>
      <c r="P53" s="130"/>
      <c r="Q53" s="132"/>
      <c r="R53" s="132"/>
      <c r="S53" s="132"/>
      <c r="T53" s="132"/>
      <c r="U53" s="132"/>
      <c r="V53" s="132"/>
      <c r="W53" s="132"/>
    </row>
    <row r="54" ht="52.5" customHeight="1" spans="1:23">
      <c r="A54" s="130"/>
      <c r="B54" s="130"/>
      <c r="C54" s="130" t="s">
        <v>286</v>
      </c>
      <c r="D54" s="130"/>
      <c r="E54" s="130"/>
      <c r="F54" s="130"/>
      <c r="G54" s="130"/>
      <c r="H54" s="130"/>
      <c r="I54" s="132">
        <v>100000</v>
      </c>
      <c r="J54" s="132">
        <v>100000</v>
      </c>
      <c r="K54" s="132">
        <v>100000</v>
      </c>
      <c r="L54" s="132"/>
      <c r="M54" s="132"/>
      <c r="N54" s="130"/>
      <c r="O54" s="130"/>
      <c r="P54" s="130"/>
      <c r="Q54" s="132"/>
      <c r="R54" s="132"/>
      <c r="S54" s="132"/>
      <c r="T54" s="132"/>
      <c r="U54" s="132"/>
      <c r="V54" s="132"/>
      <c r="W54" s="132"/>
    </row>
    <row r="55" ht="52.5" customHeight="1" outlineLevel="1" spans="1:23">
      <c r="A55" s="130" t="s">
        <v>258</v>
      </c>
      <c r="B55" s="130" t="s">
        <v>287</v>
      </c>
      <c r="C55" s="130" t="s">
        <v>286</v>
      </c>
      <c r="D55" s="130" t="s">
        <v>46</v>
      </c>
      <c r="E55" s="130" t="s">
        <v>84</v>
      </c>
      <c r="F55" s="130" t="s">
        <v>85</v>
      </c>
      <c r="G55" s="130" t="s">
        <v>224</v>
      </c>
      <c r="H55" s="130" t="s">
        <v>225</v>
      </c>
      <c r="I55" s="132">
        <v>20000</v>
      </c>
      <c r="J55" s="132">
        <v>20000</v>
      </c>
      <c r="K55" s="132">
        <v>20000</v>
      </c>
      <c r="L55" s="132"/>
      <c r="M55" s="132"/>
      <c r="N55" s="130"/>
      <c r="O55" s="130"/>
      <c r="P55" s="130"/>
      <c r="Q55" s="132"/>
      <c r="R55" s="132"/>
      <c r="S55" s="132"/>
      <c r="T55" s="132"/>
      <c r="U55" s="132"/>
      <c r="V55" s="132"/>
      <c r="W55" s="132"/>
    </row>
    <row r="56" ht="52.5" customHeight="1" outlineLevel="1" spans="1:23">
      <c r="A56" s="130" t="s">
        <v>258</v>
      </c>
      <c r="B56" s="130" t="s">
        <v>287</v>
      </c>
      <c r="C56" s="130" t="s">
        <v>286</v>
      </c>
      <c r="D56" s="130" t="s">
        <v>46</v>
      </c>
      <c r="E56" s="130" t="s">
        <v>84</v>
      </c>
      <c r="F56" s="130" t="s">
        <v>85</v>
      </c>
      <c r="G56" s="130" t="s">
        <v>222</v>
      </c>
      <c r="H56" s="130" t="s">
        <v>223</v>
      </c>
      <c r="I56" s="132">
        <v>30000</v>
      </c>
      <c r="J56" s="132">
        <v>30000</v>
      </c>
      <c r="K56" s="132">
        <v>30000</v>
      </c>
      <c r="L56" s="132"/>
      <c r="M56" s="132"/>
      <c r="N56" s="130"/>
      <c r="O56" s="130"/>
      <c r="P56" s="130"/>
      <c r="Q56" s="132"/>
      <c r="R56" s="132"/>
      <c r="S56" s="132"/>
      <c r="T56" s="132"/>
      <c r="U56" s="132"/>
      <c r="V56" s="132"/>
      <c r="W56" s="132"/>
    </row>
    <row r="57" ht="52.5" customHeight="1" outlineLevel="1" spans="1:23">
      <c r="A57" s="130" t="s">
        <v>258</v>
      </c>
      <c r="B57" s="130" t="s">
        <v>287</v>
      </c>
      <c r="C57" s="130" t="s">
        <v>286</v>
      </c>
      <c r="D57" s="130" t="s">
        <v>46</v>
      </c>
      <c r="E57" s="130" t="s">
        <v>84</v>
      </c>
      <c r="F57" s="130" t="s">
        <v>85</v>
      </c>
      <c r="G57" s="130" t="s">
        <v>278</v>
      </c>
      <c r="H57" s="130" t="s">
        <v>279</v>
      </c>
      <c r="I57" s="132">
        <v>50000</v>
      </c>
      <c r="J57" s="132">
        <v>50000</v>
      </c>
      <c r="K57" s="132">
        <v>50000</v>
      </c>
      <c r="L57" s="132"/>
      <c r="M57" s="132"/>
      <c r="N57" s="130"/>
      <c r="O57" s="130"/>
      <c r="P57" s="130"/>
      <c r="Q57" s="132"/>
      <c r="R57" s="132"/>
      <c r="S57" s="132"/>
      <c r="T57" s="132"/>
      <c r="U57" s="132"/>
      <c r="V57" s="132"/>
      <c r="W57" s="132"/>
    </row>
    <row r="58" ht="30" customHeight="1" spans="1:23">
      <c r="A58" s="131" t="s">
        <v>30</v>
      </c>
      <c r="B58" s="131"/>
      <c r="C58" s="131"/>
      <c r="D58" s="131"/>
      <c r="E58" s="131"/>
      <c r="F58" s="131"/>
      <c r="G58" s="131"/>
      <c r="H58" s="131"/>
      <c r="I58" s="132">
        <v>1952000</v>
      </c>
      <c r="J58" s="132">
        <v>1952000</v>
      </c>
      <c r="K58" s="132">
        <v>1952000</v>
      </c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</row>
  </sheetData>
  <autoFilter ref="A8:W58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8:H5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8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288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"单位名称："&amp;"中国人民政治协商会议云南省盈江县委员会办公室"</f>
        <v>单位名称：中国人民政治协商会议云南省盈江县委员会办公室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289</v>
      </c>
      <c r="B4" s="123" t="s">
        <v>290</v>
      </c>
      <c r="C4" s="123" t="s">
        <v>291</v>
      </c>
      <c r="D4" s="123" t="s">
        <v>292</v>
      </c>
      <c r="E4" s="123" t="s">
        <v>293</v>
      </c>
      <c r="F4" s="123" t="s">
        <v>294</v>
      </c>
      <c r="G4" s="123" t="s">
        <v>295</v>
      </c>
      <c r="H4" s="123" t="s">
        <v>296</v>
      </c>
      <c r="I4" s="123" t="s">
        <v>297</v>
      </c>
      <c r="J4" s="123" t="s">
        <v>298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284</v>
      </c>
      <c r="B7" s="124" t="s">
        <v>299</v>
      </c>
      <c r="C7" s="124" t="s">
        <v>300</v>
      </c>
      <c r="D7" s="124" t="s">
        <v>301</v>
      </c>
      <c r="E7" s="124" t="s">
        <v>302</v>
      </c>
      <c r="F7" s="124" t="s">
        <v>303</v>
      </c>
      <c r="G7" s="123" t="s">
        <v>304</v>
      </c>
      <c r="H7" s="123" t="s">
        <v>305</v>
      </c>
      <c r="I7" s="124" t="s">
        <v>306</v>
      </c>
      <c r="J7" s="124" t="s">
        <v>307</v>
      </c>
    </row>
    <row r="8" ht="52.5" customHeight="1" outlineLevel="1" spans="1:10">
      <c r="A8" s="124" t="s">
        <v>284</v>
      </c>
      <c r="B8" s="124" t="s">
        <v>299</v>
      </c>
      <c r="C8" s="124" t="s">
        <v>300</v>
      </c>
      <c r="D8" s="124" t="s">
        <v>301</v>
      </c>
      <c r="E8" s="124" t="s">
        <v>308</v>
      </c>
      <c r="F8" s="124" t="s">
        <v>303</v>
      </c>
      <c r="G8" s="123" t="s">
        <v>304</v>
      </c>
      <c r="H8" s="123" t="s">
        <v>309</v>
      </c>
      <c r="I8" s="124" t="s">
        <v>306</v>
      </c>
      <c r="J8" s="124" t="s">
        <v>310</v>
      </c>
    </row>
    <row r="9" ht="52.5" customHeight="1" outlineLevel="1" spans="1:10">
      <c r="A9" s="124" t="s">
        <v>284</v>
      </c>
      <c r="B9" s="124" t="s">
        <v>299</v>
      </c>
      <c r="C9" s="124" t="s">
        <v>300</v>
      </c>
      <c r="D9" s="124" t="s">
        <v>311</v>
      </c>
      <c r="E9" s="124" t="s">
        <v>312</v>
      </c>
      <c r="F9" s="124" t="s">
        <v>313</v>
      </c>
      <c r="G9" s="123" t="s">
        <v>314</v>
      </c>
      <c r="H9" s="123" t="s">
        <v>315</v>
      </c>
      <c r="I9" s="124" t="s">
        <v>306</v>
      </c>
      <c r="J9" s="124" t="s">
        <v>316</v>
      </c>
    </row>
    <row r="10" ht="52.5" customHeight="1" outlineLevel="1" spans="1:10">
      <c r="A10" s="124" t="s">
        <v>284</v>
      </c>
      <c r="B10" s="124" t="s">
        <v>299</v>
      </c>
      <c r="C10" s="124" t="s">
        <v>300</v>
      </c>
      <c r="D10" s="124" t="s">
        <v>317</v>
      </c>
      <c r="E10" s="124" t="s">
        <v>318</v>
      </c>
      <c r="F10" s="124" t="s">
        <v>313</v>
      </c>
      <c r="G10" s="123" t="s">
        <v>314</v>
      </c>
      <c r="H10" s="123" t="s">
        <v>315</v>
      </c>
      <c r="I10" s="124" t="s">
        <v>306</v>
      </c>
      <c r="J10" s="124" t="s">
        <v>319</v>
      </c>
    </row>
    <row r="11" ht="52.5" customHeight="1" outlineLevel="1" spans="1:10">
      <c r="A11" s="124" t="s">
        <v>284</v>
      </c>
      <c r="B11" s="124" t="s">
        <v>299</v>
      </c>
      <c r="C11" s="124" t="s">
        <v>320</v>
      </c>
      <c r="D11" s="124" t="s">
        <v>321</v>
      </c>
      <c r="E11" s="124" t="s">
        <v>322</v>
      </c>
      <c r="F11" s="124" t="s">
        <v>303</v>
      </c>
      <c r="G11" s="123" t="s">
        <v>323</v>
      </c>
      <c r="H11" s="123" t="s">
        <v>315</v>
      </c>
      <c r="I11" s="124" t="s">
        <v>306</v>
      </c>
      <c r="J11" s="124" t="s">
        <v>324</v>
      </c>
    </row>
    <row r="12" ht="52.5" customHeight="1" outlineLevel="1" spans="1:10">
      <c r="A12" s="124" t="s">
        <v>284</v>
      </c>
      <c r="B12" s="124" t="s">
        <v>299</v>
      </c>
      <c r="C12" s="124" t="s">
        <v>325</v>
      </c>
      <c r="D12" s="124" t="s">
        <v>326</v>
      </c>
      <c r="E12" s="124" t="s">
        <v>327</v>
      </c>
      <c r="F12" s="124" t="s">
        <v>303</v>
      </c>
      <c r="G12" s="123" t="s">
        <v>328</v>
      </c>
      <c r="H12" s="123" t="s">
        <v>315</v>
      </c>
      <c r="I12" s="124" t="s">
        <v>306</v>
      </c>
      <c r="J12" s="124" t="s">
        <v>329</v>
      </c>
    </row>
    <row r="13" ht="52.5" customHeight="1" outlineLevel="1" spans="1:10">
      <c r="A13" s="124" t="s">
        <v>274</v>
      </c>
      <c r="B13" s="124" t="s">
        <v>330</v>
      </c>
      <c r="C13" s="124" t="s">
        <v>300</v>
      </c>
      <c r="D13" s="124" t="s">
        <v>301</v>
      </c>
      <c r="E13" s="124" t="s">
        <v>331</v>
      </c>
      <c r="F13" s="124" t="s">
        <v>303</v>
      </c>
      <c r="G13" s="123" t="s">
        <v>62</v>
      </c>
      <c r="H13" s="123" t="s">
        <v>309</v>
      </c>
      <c r="I13" s="124" t="s">
        <v>306</v>
      </c>
      <c r="J13" s="124" t="s">
        <v>332</v>
      </c>
    </row>
    <row r="14" ht="52.5" customHeight="1" outlineLevel="1" spans="1:10">
      <c r="A14" s="124" t="s">
        <v>274</v>
      </c>
      <c r="B14" s="124" t="s">
        <v>330</v>
      </c>
      <c r="C14" s="124" t="s">
        <v>300</v>
      </c>
      <c r="D14" s="124" t="s">
        <v>301</v>
      </c>
      <c r="E14" s="124" t="s">
        <v>333</v>
      </c>
      <c r="F14" s="124" t="s">
        <v>303</v>
      </c>
      <c r="G14" s="123" t="s">
        <v>304</v>
      </c>
      <c r="H14" s="123" t="s">
        <v>334</v>
      </c>
      <c r="I14" s="124" t="s">
        <v>306</v>
      </c>
      <c r="J14" s="124" t="s">
        <v>335</v>
      </c>
    </row>
    <row r="15" ht="52.5" customHeight="1" outlineLevel="1" spans="1:10">
      <c r="A15" s="124" t="s">
        <v>274</v>
      </c>
      <c r="B15" s="124" t="s">
        <v>330</v>
      </c>
      <c r="C15" s="124" t="s">
        <v>300</v>
      </c>
      <c r="D15" s="124" t="s">
        <v>301</v>
      </c>
      <c r="E15" s="124" t="s">
        <v>336</v>
      </c>
      <c r="F15" s="124" t="s">
        <v>303</v>
      </c>
      <c r="G15" s="123" t="s">
        <v>304</v>
      </c>
      <c r="H15" s="123" t="s">
        <v>309</v>
      </c>
      <c r="I15" s="124" t="s">
        <v>306</v>
      </c>
      <c r="J15" s="124" t="s">
        <v>337</v>
      </c>
    </row>
    <row r="16" ht="52.5" customHeight="1" outlineLevel="1" spans="1:10">
      <c r="A16" s="124" t="s">
        <v>274</v>
      </c>
      <c r="B16" s="124" t="s">
        <v>330</v>
      </c>
      <c r="C16" s="124" t="s">
        <v>320</v>
      </c>
      <c r="D16" s="124" t="s">
        <v>321</v>
      </c>
      <c r="E16" s="124" t="s">
        <v>338</v>
      </c>
      <c r="F16" s="124" t="s">
        <v>313</v>
      </c>
      <c r="G16" s="123" t="s">
        <v>339</v>
      </c>
      <c r="H16" s="123"/>
      <c r="I16" s="124" t="s">
        <v>340</v>
      </c>
      <c r="J16" s="124" t="s">
        <v>341</v>
      </c>
    </row>
    <row r="17" ht="52.5" customHeight="1" outlineLevel="1" spans="1:10">
      <c r="A17" s="124" t="s">
        <v>274</v>
      </c>
      <c r="B17" s="124" t="s">
        <v>330</v>
      </c>
      <c r="C17" s="124" t="s">
        <v>325</v>
      </c>
      <c r="D17" s="124" t="s">
        <v>326</v>
      </c>
      <c r="E17" s="124" t="s">
        <v>342</v>
      </c>
      <c r="F17" s="124" t="s">
        <v>303</v>
      </c>
      <c r="G17" s="123" t="s">
        <v>328</v>
      </c>
      <c r="H17" s="123" t="s">
        <v>315</v>
      </c>
      <c r="I17" s="124" t="s">
        <v>306</v>
      </c>
      <c r="J17" s="124" t="s">
        <v>343</v>
      </c>
    </row>
    <row r="18" ht="52.5" customHeight="1" outlineLevel="1" spans="1:10">
      <c r="A18" s="124" t="s">
        <v>270</v>
      </c>
      <c r="B18" s="124" t="s">
        <v>344</v>
      </c>
      <c r="C18" s="124" t="s">
        <v>300</v>
      </c>
      <c r="D18" s="124" t="s">
        <v>301</v>
      </c>
      <c r="E18" s="124" t="s">
        <v>345</v>
      </c>
      <c r="F18" s="124" t="s">
        <v>313</v>
      </c>
      <c r="G18" s="123" t="s">
        <v>314</v>
      </c>
      <c r="H18" s="123" t="s">
        <v>315</v>
      </c>
      <c r="I18" s="124" t="s">
        <v>306</v>
      </c>
      <c r="J18" s="124" t="s">
        <v>346</v>
      </c>
    </row>
    <row r="19" ht="52.5" customHeight="1" outlineLevel="1" spans="1:10">
      <c r="A19" s="124" t="s">
        <v>270</v>
      </c>
      <c r="B19" s="124" t="s">
        <v>344</v>
      </c>
      <c r="C19" s="124" t="s">
        <v>300</v>
      </c>
      <c r="D19" s="124" t="s">
        <v>301</v>
      </c>
      <c r="E19" s="124" t="s">
        <v>347</v>
      </c>
      <c r="F19" s="124" t="s">
        <v>303</v>
      </c>
      <c r="G19" s="123" t="s">
        <v>348</v>
      </c>
      <c r="H19" s="123" t="s">
        <v>349</v>
      </c>
      <c r="I19" s="124" t="s">
        <v>306</v>
      </c>
      <c r="J19" s="124" t="s">
        <v>350</v>
      </c>
    </row>
    <row r="20" ht="52.5" customHeight="1" outlineLevel="1" spans="1:10">
      <c r="A20" s="124" t="s">
        <v>270</v>
      </c>
      <c r="B20" s="124" t="s">
        <v>344</v>
      </c>
      <c r="C20" s="124" t="s">
        <v>320</v>
      </c>
      <c r="D20" s="124" t="s">
        <v>321</v>
      </c>
      <c r="E20" s="124" t="s">
        <v>351</v>
      </c>
      <c r="F20" s="124" t="s">
        <v>313</v>
      </c>
      <c r="G20" s="123" t="s">
        <v>352</v>
      </c>
      <c r="H20" s="123"/>
      <c r="I20" s="124" t="s">
        <v>340</v>
      </c>
      <c r="J20" s="124" t="s">
        <v>353</v>
      </c>
    </row>
    <row r="21" ht="52.5" customHeight="1" outlineLevel="1" spans="1:10">
      <c r="A21" s="124" t="s">
        <v>270</v>
      </c>
      <c r="B21" s="124" t="s">
        <v>344</v>
      </c>
      <c r="C21" s="124" t="s">
        <v>325</v>
      </c>
      <c r="D21" s="124" t="s">
        <v>326</v>
      </c>
      <c r="E21" s="124" t="s">
        <v>326</v>
      </c>
      <c r="F21" s="124" t="s">
        <v>303</v>
      </c>
      <c r="G21" s="123" t="s">
        <v>328</v>
      </c>
      <c r="H21" s="123" t="s">
        <v>315</v>
      </c>
      <c r="I21" s="124" t="s">
        <v>306</v>
      </c>
      <c r="J21" s="124" t="s">
        <v>354</v>
      </c>
    </row>
    <row r="22" ht="52.5" customHeight="1" outlineLevel="1" spans="1:10">
      <c r="A22" s="124" t="s">
        <v>270</v>
      </c>
      <c r="B22" s="124" t="s">
        <v>344</v>
      </c>
      <c r="C22" s="124" t="s">
        <v>355</v>
      </c>
      <c r="D22" s="124" t="s">
        <v>356</v>
      </c>
      <c r="E22" s="124" t="s">
        <v>357</v>
      </c>
      <c r="F22" s="124" t="s">
        <v>358</v>
      </c>
      <c r="G22" s="123" t="s">
        <v>359</v>
      </c>
      <c r="H22" s="123" t="s">
        <v>360</v>
      </c>
      <c r="I22" s="124" t="s">
        <v>306</v>
      </c>
      <c r="J22" s="124" t="s">
        <v>361</v>
      </c>
    </row>
    <row r="23" ht="52.5" customHeight="1" outlineLevel="1" spans="1:10">
      <c r="A23" s="124" t="s">
        <v>262</v>
      </c>
      <c r="B23" s="124" t="s">
        <v>362</v>
      </c>
      <c r="C23" s="124" t="s">
        <v>300</v>
      </c>
      <c r="D23" s="124" t="s">
        <v>301</v>
      </c>
      <c r="E23" s="124" t="s">
        <v>363</v>
      </c>
      <c r="F23" s="124" t="s">
        <v>303</v>
      </c>
      <c r="G23" s="123" t="s">
        <v>364</v>
      </c>
      <c r="H23" s="123" t="s">
        <v>315</v>
      </c>
      <c r="I23" s="124" t="s">
        <v>306</v>
      </c>
      <c r="J23" s="124" t="s">
        <v>365</v>
      </c>
    </row>
    <row r="24" ht="52.5" customHeight="1" outlineLevel="1" spans="1:10">
      <c r="A24" s="124" t="s">
        <v>262</v>
      </c>
      <c r="B24" s="124" t="s">
        <v>362</v>
      </c>
      <c r="C24" s="124" t="s">
        <v>300</v>
      </c>
      <c r="D24" s="124" t="s">
        <v>301</v>
      </c>
      <c r="E24" s="124" t="s">
        <v>366</v>
      </c>
      <c r="F24" s="124" t="s">
        <v>303</v>
      </c>
      <c r="G24" s="123" t="s">
        <v>367</v>
      </c>
      <c r="H24" s="123" t="s">
        <v>368</v>
      </c>
      <c r="I24" s="124" t="s">
        <v>306</v>
      </c>
      <c r="J24" s="124" t="s">
        <v>369</v>
      </c>
    </row>
    <row r="25" ht="52.5" customHeight="1" outlineLevel="1" spans="1:10">
      <c r="A25" s="124" t="s">
        <v>262</v>
      </c>
      <c r="B25" s="124" t="s">
        <v>362</v>
      </c>
      <c r="C25" s="124" t="s">
        <v>300</v>
      </c>
      <c r="D25" s="124" t="s">
        <v>311</v>
      </c>
      <c r="E25" s="124" t="s">
        <v>370</v>
      </c>
      <c r="F25" s="124" t="s">
        <v>313</v>
      </c>
      <c r="G25" s="123" t="s">
        <v>314</v>
      </c>
      <c r="H25" s="123" t="s">
        <v>315</v>
      </c>
      <c r="I25" s="124" t="s">
        <v>306</v>
      </c>
      <c r="J25" s="124" t="s">
        <v>371</v>
      </c>
    </row>
    <row r="26" ht="52.5" customHeight="1" outlineLevel="1" spans="1:10">
      <c r="A26" s="124" t="s">
        <v>262</v>
      </c>
      <c r="B26" s="124" t="s">
        <v>362</v>
      </c>
      <c r="C26" s="124" t="s">
        <v>320</v>
      </c>
      <c r="D26" s="124" t="s">
        <v>321</v>
      </c>
      <c r="E26" s="124" t="s">
        <v>372</v>
      </c>
      <c r="F26" s="124" t="s">
        <v>303</v>
      </c>
      <c r="G26" s="123" t="s">
        <v>348</v>
      </c>
      <c r="H26" s="123" t="s">
        <v>315</v>
      </c>
      <c r="I26" s="124" t="s">
        <v>306</v>
      </c>
      <c r="J26" s="124" t="s">
        <v>373</v>
      </c>
    </row>
    <row r="27" ht="52.5" customHeight="1" outlineLevel="1" spans="1:10">
      <c r="A27" s="124" t="s">
        <v>262</v>
      </c>
      <c r="B27" s="124" t="s">
        <v>362</v>
      </c>
      <c r="C27" s="124" t="s">
        <v>325</v>
      </c>
      <c r="D27" s="124" t="s">
        <v>326</v>
      </c>
      <c r="E27" s="124" t="s">
        <v>374</v>
      </c>
      <c r="F27" s="124" t="s">
        <v>303</v>
      </c>
      <c r="G27" s="123" t="s">
        <v>328</v>
      </c>
      <c r="H27" s="123" t="s">
        <v>315</v>
      </c>
      <c r="I27" s="124" t="s">
        <v>306</v>
      </c>
      <c r="J27" s="124" t="s">
        <v>375</v>
      </c>
    </row>
    <row r="28" ht="52.5" customHeight="1" outlineLevel="1" spans="1:10">
      <c r="A28" s="124" t="s">
        <v>280</v>
      </c>
      <c r="B28" s="124" t="s">
        <v>376</v>
      </c>
      <c r="C28" s="124" t="s">
        <v>300</v>
      </c>
      <c r="D28" s="124" t="s">
        <v>301</v>
      </c>
      <c r="E28" s="124" t="s">
        <v>377</v>
      </c>
      <c r="F28" s="124" t="s">
        <v>303</v>
      </c>
      <c r="G28" s="123" t="s">
        <v>64</v>
      </c>
      <c r="H28" s="123" t="s">
        <v>378</v>
      </c>
      <c r="I28" s="124" t="s">
        <v>306</v>
      </c>
      <c r="J28" s="124" t="s">
        <v>379</v>
      </c>
    </row>
    <row r="29" ht="52.5" customHeight="1" outlineLevel="1" spans="1:10">
      <c r="A29" s="124" t="s">
        <v>280</v>
      </c>
      <c r="B29" s="124" t="s">
        <v>376</v>
      </c>
      <c r="C29" s="124" t="s">
        <v>300</v>
      </c>
      <c r="D29" s="124" t="s">
        <v>301</v>
      </c>
      <c r="E29" s="124" t="s">
        <v>380</v>
      </c>
      <c r="F29" s="124" t="s">
        <v>303</v>
      </c>
      <c r="G29" s="123" t="s">
        <v>323</v>
      </c>
      <c r="H29" s="123" t="s">
        <v>349</v>
      </c>
      <c r="I29" s="124" t="s">
        <v>306</v>
      </c>
      <c r="J29" s="124" t="s">
        <v>381</v>
      </c>
    </row>
    <row r="30" ht="52.5" customHeight="1" outlineLevel="1" spans="1:10">
      <c r="A30" s="124" t="s">
        <v>280</v>
      </c>
      <c r="B30" s="124" t="s">
        <v>376</v>
      </c>
      <c r="C30" s="124" t="s">
        <v>300</v>
      </c>
      <c r="D30" s="124" t="s">
        <v>301</v>
      </c>
      <c r="E30" s="124" t="s">
        <v>382</v>
      </c>
      <c r="F30" s="124" t="s">
        <v>303</v>
      </c>
      <c r="G30" s="123" t="s">
        <v>314</v>
      </c>
      <c r="H30" s="123" t="s">
        <v>305</v>
      </c>
      <c r="I30" s="124" t="s">
        <v>306</v>
      </c>
      <c r="J30" s="124" t="s">
        <v>383</v>
      </c>
    </row>
    <row r="31" ht="52.5" customHeight="1" outlineLevel="1" spans="1:10">
      <c r="A31" s="124" t="s">
        <v>280</v>
      </c>
      <c r="B31" s="124" t="s">
        <v>376</v>
      </c>
      <c r="C31" s="124" t="s">
        <v>320</v>
      </c>
      <c r="D31" s="124" t="s">
        <v>321</v>
      </c>
      <c r="E31" s="124" t="s">
        <v>384</v>
      </c>
      <c r="F31" s="124" t="s">
        <v>313</v>
      </c>
      <c r="G31" s="123" t="s">
        <v>385</v>
      </c>
      <c r="H31" s="123"/>
      <c r="I31" s="124" t="s">
        <v>340</v>
      </c>
      <c r="J31" s="124" t="s">
        <v>386</v>
      </c>
    </row>
    <row r="32" ht="52.5" customHeight="1" outlineLevel="1" spans="1:10">
      <c r="A32" s="124" t="s">
        <v>280</v>
      </c>
      <c r="B32" s="124" t="s">
        <v>376</v>
      </c>
      <c r="C32" s="124" t="s">
        <v>325</v>
      </c>
      <c r="D32" s="124" t="s">
        <v>326</v>
      </c>
      <c r="E32" s="124" t="s">
        <v>387</v>
      </c>
      <c r="F32" s="124" t="s">
        <v>303</v>
      </c>
      <c r="G32" s="123" t="s">
        <v>328</v>
      </c>
      <c r="H32" s="123" t="s">
        <v>315</v>
      </c>
      <c r="I32" s="124" t="s">
        <v>306</v>
      </c>
      <c r="J32" s="124" t="s">
        <v>388</v>
      </c>
    </row>
    <row r="33" ht="52.5" customHeight="1" outlineLevel="1" spans="1:10">
      <c r="A33" s="124" t="s">
        <v>272</v>
      </c>
      <c r="B33" s="124" t="s">
        <v>389</v>
      </c>
      <c r="C33" s="124" t="s">
        <v>300</v>
      </c>
      <c r="D33" s="124" t="s">
        <v>301</v>
      </c>
      <c r="E33" s="124" t="s">
        <v>390</v>
      </c>
      <c r="F33" s="124" t="s">
        <v>303</v>
      </c>
      <c r="G33" s="123" t="s">
        <v>304</v>
      </c>
      <c r="H33" s="123" t="s">
        <v>309</v>
      </c>
      <c r="I33" s="124" t="s">
        <v>306</v>
      </c>
      <c r="J33" s="124" t="s">
        <v>391</v>
      </c>
    </row>
    <row r="34" ht="52.5" customHeight="1" outlineLevel="1" spans="1:10">
      <c r="A34" s="124" t="s">
        <v>272</v>
      </c>
      <c r="B34" s="124" t="s">
        <v>389</v>
      </c>
      <c r="C34" s="124" t="s">
        <v>300</v>
      </c>
      <c r="D34" s="124" t="s">
        <v>301</v>
      </c>
      <c r="E34" s="124" t="s">
        <v>392</v>
      </c>
      <c r="F34" s="124" t="s">
        <v>303</v>
      </c>
      <c r="G34" s="123" t="s">
        <v>60</v>
      </c>
      <c r="H34" s="123" t="s">
        <v>309</v>
      </c>
      <c r="I34" s="124" t="s">
        <v>306</v>
      </c>
      <c r="J34" s="124" t="s">
        <v>393</v>
      </c>
    </row>
    <row r="35" ht="52.5" customHeight="1" outlineLevel="1" spans="1:10">
      <c r="A35" s="124" t="s">
        <v>272</v>
      </c>
      <c r="B35" s="124" t="s">
        <v>389</v>
      </c>
      <c r="C35" s="124" t="s">
        <v>300</v>
      </c>
      <c r="D35" s="124" t="s">
        <v>311</v>
      </c>
      <c r="E35" s="124" t="s">
        <v>394</v>
      </c>
      <c r="F35" s="124" t="s">
        <v>303</v>
      </c>
      <c r="G35" s="123" t="s">
        <v>304</v>
      </c>
      <c r="H35" s="123" t="s">
        <v>309</v>
      </c>
      <c r="I35" s="124" t="s">
        <v>306</v>
      </c>
      <c r="J35" s="124" t="s">
        <v>395</v>
      </c>
    </row>
    <row r="36" ht="52.5" customHeight="1" outlineLevel="1" spans="1:10">
      <c r="A36" s="124" t="s">
        <v>272</v>
      </c>
      <c r="B36" s="124" t="s">
        <v>389</v>
      </c>
      <c r="C36" s="124" t="s">
        <v>320</v>
      </c>
      <c r="D36" s="124" t="s">
        <v>321</v>
      </c>
      <c r="E36" s="124" t="s">
        <v>396</v>
      </c>
      <c r="F36" s="124" t="s">
        <v>313</v>
      </c>
      <c r="G36" s="123" t="s">
        <v>397</v>
      </c>
      <c r="H36" s="123"/>
      <c r="I36" s="124" t="s">
        <v>340</v>
      </c>
      <c r="J36" s="124" t="s">
        <v>398</v>
      </c>
    </row>
    <row r="37" ht="52.5" customHeight="1" outlineLevel="1" spans="1:10">
      <c r="A37" s="124" t="s">
        <v>272</v>
      </c>
      <c r="B37" s="124" t="s">
        <v>389</v>
      </c>
      <c r="C37" s="124" t="s">
        <v>325</v>
      </c>
      <c r="D37" s="124" t="s">
        <v>326</v>
      </c>
      <c r="E37" s="124" t="s">
        <v>399</v>
      </c>
      <c r="F37" s="124" t="s">
        <v>303</v>
      </c>
      <c r="G37" s="123" t="s">
        <v>328</v>
      </c>
      <c r="H37" s="123" t="s">
        <v>315</v>
      </c>
      <c r="I37" s="124" t="s">
        <v>306</v>
      </c>
      <c r="J37" s="124" t="s">
        <v>400</v>
      </c>
    </row>
    <row r="38" ht="52.5" customHeight="1" outlineLevel="1" spans="1:10">
      <c r="A38" s="124" t="s">
        <v>266</v>
      </c>
      <c r="B38" s="124" t="s">
        <v>401</v>
      </c>
      <c r="C38" s="124" t="s">
        <v>300</v>
      </c>
      <c r="D38" s="124" t="s">
        <v>301</v>
      </c>
      <c r="E38" s="124" t="s">
        <v>402</v>
      </c>
      <c r="F38" s="124" t="s">
        <v>303</v>
      </c>
      <c r="G38" s="123" t="s">
        <v>403</v>
      </c>
      <c r="H38" s="123" t="s">
        <v>349</v>
      </c>
      <c r="I38" s="124" t="s">
        <v>306</v>
      </c>
      <c r="J38" s="124" t="s">
        <v>404</v>
      </c>
    </row>
    <row r="39" ht="52.5" customHeight="1" outlineLevel="1" spans="1:10">
      <c r="A39" s="124" t="s">
        <v>266</v>
      </c>
      <c r="B39" s="124" t="s">
        <v>401</v>
      </c>
      <c r="C39" s="124" t="s">
        <v>300</v>
      </c>
      <c r="D39" s="124" t="s">
        <v>301</v>
      </c>
      <c r="E39" s="124" t="s">
        <v>405</v>
      </c>
      <c r="F39" s="124" t="s">
        <v>303</v>
      </c>
      <c r="G39" s="123" t="s">
        <v>304</v>
      </c>
      <c r="H39" s="123" t="s">
        <v>309</v>
      </c>
      <c r="I39" s="124" t="s">
        <v>306</v>
      </c>
      <c r="J39" s="124" t="s">
        <v>406</v>
      </c>
    </row>
    <row r="40" ht="52.5" customHeight="1" outlineLevel="1" spans="1:10">
      <c r="A40" s="124" t="s">
        <v>266</v>
      </c>
      <c r="B40" s="124" t="s">
        <v>401</v>
      </c>
      <c r="C40" s="124" t="s">
        <v>300</v>
      </c>
      <c r="D40" s="124" t="s">
        <v>301</v>
      </c>
      <c r="E40" s="124" t="s">
        <v>407</v>
      </c>
      <c r="F40" s="124" t="s">
        <v>303</v>
      </c>
      <c r="G40" s="123" t="s">
        <v>73</v>
      </c>
      <c r="H40" s="123" t="s">
        <v>305</v>
      </c>
      <c r="I40" s="124" t="s">
        <v>306</v>
      </c>
      <c r="J40" s="124" t="s">
        <v>408</v>
      </c>
    </row>
    <row r="41" ht="52.5" customHeight="1" outlineLevel="1" spans="1:10">
      <c r="A41" s="124" t="s">
        <v>266</v>
      </c>
      <c r="B41" s="124" t="s">
        <v>401</v>
      </c>
      <c r="C41" s="124" t="s">
        <v>300</v>
      </c>
      <c r="D41" s="124" t="s">
        <v>311</v>
      </c>
      <c r="E41" s="124" t="s">
        <v>409</v>
      </c>
      <c r="F41" s="124" t="s">
        <v>303</v>
      </c>
      <c r="G41" s="123" t="s">
        <v>328</v>
      </c>
      <c r="H41" s="123" t="s">
        <v>315</v>
      </c>
      <c r="I41" s="124" t="s">
        <v>306</v>
      </c>
      <c r="J41" s="124" t="s">
        <v>410</v>
      </c>
    </row>
    <row r="42" ht="52.5" customHeight="1" outlineLevel="1" spans="1:10">
      <c r="A42" s="124" t="s">
        <v>266</v>
      </c>
      <c r="B42" s="124" t="s">
        <v>401</v>
      </c>
      <c r="C42" s="124" t="s">
        <v>320</v>
      </c>
      <c r="D42" s="124" t="s">
        <v>321</v>
      </c>
      <c r="E42" s="124" t="s">
        <v>411</v>
      </c>
      <c r="F42" s="124" t="s">
        <v>313</v>
      </c>
      <c r="G42" s="123" t="s">
        <v>385</v>
      </c>
      <c r="H42" s="123"/>
      <c r="I42" s="124" t="s">
        <v>340</v>
      </c>
      <c r="J42" s="124" t="s">
        <v>412</v>
      </c>
    </row>
    <row r="43" ht="52.5" customHeight="1" outlineLevel="1" spans="1:10">
      <c r="A43" s="124" t="s">
        <v>266</v>
      </c>
      <c r="B43" s="124" t="s">
        <v>401</v>
      </c>
      <c r="C43" s="124" t="s">
        <v>325</v>
      </c>
      <c r="D43" s="124" t="s">
        <v>326</v>
      </c>
      <c r="E43" s="124" t="s">
        <v>413</v>
      </c>
      <c r="F43" s="124" t="s">
        <v>303</v>
      </c>
      <c r="G43" s="123" t="s">
        <v>328</v>
      </c>
      <c r="H43" s="123" t="s">
        <v>315</v>
      </c>
      <c r="I43" s="124" t="s">
        <v>306</v>
      </c>
      <c r="J43" s="124" t="s">
        <v>414</v>
      </c>
    </row>
    <row r="44" ht="52.5" customHeight="1" outlineLevel="1" spans="1:10">
      <c r="A44" s="124" t="s">
        <v>286</v>
      </c>
      <c r="B44" s="124" t="s">
        <v>415</v>
      </c>
      <c r="C44" s="124" t="s">
        <v>300</v>
      </c>
      <c r="D44" s="124" t="s">
        <v>301</v>
      </c>
      <c r="E44" s="124" t="s">
        <v>416</v>
      </c>
      <c r="F44" s="124" t="s">
        <v>303</v>
      </c>
      <c r="G44" s="123" t="s">
        <v>304</v>
      </c>
      <c r="H44" s="123" t="s">
        <v>334</v>
      </c>
      <c r="I44" s="124" t="s">
        <v>306</v>
      </c>
      <c r="J44" s="124" t="s">
        <v>417</v>
      </c>
    </row>
    <row r="45" ht="52.5" customHeight="1" outlineLevel="1" spans="1:10">
      <c r="A45" s="124" t="s">
        <v>286</v>
      </c>
      <c r="B45" s="124" t="s">
        <v>415</v>
      </c>
      <c r="C45" s="124" t="s">
        <v>300</v>
      </c>
      <c r="D45" s="124" t="s">
        <v>301</v>
      </c>
      <c r="E45" s="124" t="s">
        <v>418</v>
      </c>
      <c r="F45" s="124" t="s">
        <v>303</v>
      </c>
      <c r="G45" s="123" t="s">
        <v>304</v>
      </c>
      <c r="H45" s="123" t="s">
        <v>309</v>
      </c>
      <c r="I45" s="124" t="s">
        <v>306</v>
      </c>
      <c r="J45" s="124" t="s">
        <v>419</v>
      </c>
    </row>
    <row r="46" ht="52.5" customHeight="1" outlineLevel="1" spans="1:10">
      <c r="A46" s="124" t="s">
        <v>286</v>
      </c>
      <c r="B46" s="124" t="s">
        <v>415</v>
      </c>
      <c r="C46" s="124" t="s">
        <v>300</v>
      </c>
      <c r="D46" s="124" t="s">
        <v>301</v>
      </c>
      <c r="E46" s="124" t="s">
        <v>420</v>
      </c>
      <c r="F46" s="124" t="s">
        <v>303</v>
      </c>
      <c r="G46" s="123" t="s">
        <v>304</v>
      </c>
      <c r="H46" s="123" t="s">
        <v>305</v>
      </c>
      <c r="I46" s="124" t="s">
        <v>306</v>
      </c>
      <c r="J46" s="124" t="s">
        <v>421</v>
      </c>
    </row>
    <row r="47" ht="52.5" customHeight="1" outlineLevel="1" spans="1:10">
      <c r="A47" s="124" t="s">
        <v>286</v>
      </c>
      <c r="B47" s="124" t="s">
        <v>415</v>
      </c>
      <c r="C47" s="124" t="s">
        <v>320</v>
      </c>
      <c r="D47" s="124" t="s">
        <v>321</v>
      </c>
      <c r="E47" s="124" t="s">
        <v>422</v>
      </c>
      <c r="F47" s="124" t="s">
        <v>303</v>
      </c>
      <c r="G47" s="123" t="s">
        <v>364</v>
      </c>
      <c r="H47" s="123" t="s">
        <v>315</v>
      </c>
      <c r="I47" s="124" t="s">
        <v>306</v>
      </c>
      <c r="J47" s="124" t="s">
        <v>423</v>
      </c>
    </row>
    <row r="48" ht="52.5" customHeight="1" outlineLevel="1" spans="1:10">
      <c r="A48" s="124" t="s">
        <v>286</v>
      </c>
      <c r="B48" s="124" t="s">
        <v>415</v>
      </c>
      <c r="C48" s="124" t="s">
        <v>325</v>
      </c>
      <c r="D48" s="124" t="s">
        <v>326</v>
      </c>
      <c r="E48" s="124" t="s">
        <v>424</v>
      </c>
      <c r="F48" s="124" t="s">
        <v>303</v>
      </c>
      <c r="G48" s="123" t="s">
        <v>328</v>
      </c>
      <c r="H48" s="123" t="s">
        <v>315</v>
      </c>
      <c r="I48" s="124" t="s">
        <v>306</v>
      </c>
      <c r="J48" s="124" t="s">
        <v>425</v>
      </c>
    </row>
    <row r="49" ht="52.5" customHeight="1" outlineLevel="1" spans="1:10">
      <c r="A49" s="124" t="s">
        <v>254</v>
      </c>
      <c r="B49" s="124" t="s">
        <v>426</v>
      </c>
      <c r="C49" s="124" t="s">
        <v>300</v>
      </c>
      <c r="D49" s="124" t="s">
        <v>301</v>
      </c>
      <c r="E49" s="124" t="s">
        <v>427</v>
      </c>
      <c r="F49" s="124" t="s">
        <v>303</v>
      </c>
      <c r="G49" s="123" t="s">
        <v>60</v>
      </c>
      <c r="H49" s="123" t="s">
        <v>334</v>
      </c>
      <c r="I49" s="124" t="s">
        <v>306</v>
      </c>
      <c r="J49" s="124" t="s">
        <v>428</v>
      </c>
    </row>
    <row r="50" ht="52.5" customHeight="1" outlineLevel="1" spans="1:10">
      <c r="A50" s="124" t="s">
        <v>254</v>
      </c>
      <c r="B50" s="124" t="s">
        <v>426</v>
      </c>
      <c r="C50" s="124" t="s">
        <v>300</v>
      </c>
      <c r="D50" s="124" t="s">
        <v>301</v>
      </c>
      <c r="E50" s="124" t="s">
        <v>429</v>
      </c>
      <c r="F50" s="124" t="s">
        <v>303</v>
      </c>
      <c r="G50" s="123" t="s">
        <v>63</v>
      </c>
      <c r="H50" s="123" t="s">
        <v>309</v>
      </c>
      <c r="I50" s="124" t="s">
        <v>306</v>
      </c>
      <c r="J50" s="124" t="s">
        <v>430</v>
      </c>
    </row>
    <row r="51" ht="52.5" customHeight="1" outlineLevel="1" spans="1:10">
      <c r="A51" s="124" t="s">
        <v>254</v>
      </c>
      <c r="B51" s="124" t="s">
        <v>426</v>
      </c>
      <c r="C51" s="124" t="s">
        <v>300</v>
      </c>
      <c r="D51" s="124" t="s">
        <v>301</v>
      </c>
      <c r="E51" s="124" t="s">
        <v>431</v>
      </c>
      <c r="F51" s="124" t="s">
        <v>303</v>
      </c>
      <c r="G51" s="123" t="s">
        <v>63</v>
      </c>
      <c r="H51" s="123" t="s">
        <v>432</v>
      </c>
      <c r="I51" s="124" t="s">
        <v>306</v>
      </c>
      <c r="J51" s="124" t="s">
        <v>433</v>
      </c>
    </row>
    <row r="52" ht="52.5" customHeight="1" outlineLevel="1" spans="1:10">
      <c r="A52" s="124" t="s">
        <v>254</v>
      </c>
      <c r="B52" s="124" t="s">
        <v>426</v>
      </c>
      <c r="C52" s="124" t="s">
        <v>320</v>
      </c>
      <c r="D52" s="124" t="s">
        <v>321</v>
      </c>
      <c r="E52" s="124" t="s">
        <v>434</v>
      </c>
      <c r="F52" s="124" t="s">
        <v>313</v>
      </c>
      <c r="G52" s="123" t="s">
        <v>385</v>
      </c>
      <c r="H52" s="123"/>
      <c r="I52" s="124" t="s">
        <v>340</v>
      </c>
      <c r="J52" s="124" t="s">
        <v>435</v>
      </c>
    </row>
    <row r="53" ht="52.5" customHeight="1" outlineLevel="1" spans="1:10">
      <c r="A53" s="124" t="s">
        <v>254</v>
      </c>
      <c r="B53" s="124" t="s">
        <v>426</v>
      </c>
      <c r="C53" s="124" t="s">
        <v>325</v>
      </c>
      <c r="D53" s="124" t="s">
        <v>326</v>
      </c>
      <c r="E53" s="124" t="s">
        <v>436</v>
      </c>
      <c r="F53" s="124" t="s">
        <v>303</v>
      </c>
      <c r="G53" s="123" t="s">
        <v>328</v>
      </c>
      <c r="H53" s="123" t="s">
        <v>315</v>
      </c>
      <c r="I53" s="124" t="s">
        <v>306</v>
      </c>
      <c r="J53" s="124" t="s">
        <v>437</v>
      </c>
    </row>
    <row r="54" ht="52.5" customHeight="1" outlineLevel="1" spans="1:10">
      <c r="A54" s="124" t="s">
        <v>257</v>
      </c>
      <c r="B54" s="124" t="s">
        <v>438</v>
      </c>
      <c r="C54" s="124" t="s">
        <v>300</v>
      </c>
      <c r="D54" s="124" t="s">
        <v>301</v>
      </c>
      <c r="E54" s="124" t="s">
        <v>439</v>
      </c>
      <c r="F54" s="124" t="s">
        <v>303</v>
      </c>
      <c r="G54" s="123" t="s">
        <v>60</v>
      </c>
      <c r="H54" s="123" t="s">
        <v>305</v>
      </c>
      <c r="I54" s="124" t="s">
        <v>306</v>
      </c>
      <c r="J54" s="124" t="s">
        <v>440</v>
      </c>
    </row>
    <row r="55" ht="52.5" customHeight="1" outlineLevel="1" spans="1:10">
      <c r="A55" s="124" t="s">
        <v>257</v>
      </c>
      <c r="B55" s="124" t="s">
        <v>438</v>
      </c>
      <c r="C55" s="124" t="s">
        <v>300</v>
      </c>
      <c r="D55" s="124" t="s">
        <v>301</v>
      </c>
      <c r="E55" s="124" t="s">
        <v>441</v>
      </c>
      <c r="F55" s="124" t="s">
        <v>303</v>
      </c>
      <c r="G55" s="123" t="s">
        <v>442</v>
      </c>
      <c r="H55" s="123" t="s">
        <v>443</v>
      </c>
      <c r="I55" s="124" t="s">
        <v>306</v>
      </c>
      <c r="J55" s="124" t="s">
        <v>444</v>
      </c>
    </row>
    <row r="56" ht="52.5" customHeight="1" outlineLevel="1" spans="1:10">
      <c r="A56" s="124" t="s">
        <v>257</v>
      </c>
      <c r="B56" s="124" t="s">
        <v>438</v>
      </c>
      <c r="C56" s="124" t="s">
        <v>300</v>
      </c>
      <c r="D56" s="124" t="s">
        <v>311</v>
      </c>
      <c r="E56" s="124" t="s">
        <v>445</v>
      </c>
      <c r="F56" s="124" t="s">
        <v>358</v>
      </c>
      <c r="G56" s="123" t="s">
        <v>63</v>
      </c>
      <c r="H56" s="123" t="s">
        <v>315</v>
      </c>
      <c r="I56" s="124" t="s">
        <v>306</v>
      </c>
      <c r="J56" s="124" t="s">
        <v>446</v>
      </c>
    </row>
    <row r="57" ht="52.5" customHeight="1" outlineLevel="1" spans="1:10">
      <c r="A57" s="124" t="s">
        <v>257</v>
      </c>
      <c r="B57" s="124" t="s">
        <v>438</v>
      </c>
      <c r="C57" s="124" t="s">
        <v>320</v>
      </c>
      <c r="D57" s="124" t="s">
        <v>321</v>
      </c>
      <c r="E57" s="124" t="s">
        <v>447</v>
      </c>
      <c r="F57" s="124" t="s">
        <v>313</v>
      </c>
      <c r="G57" s="123" t="s">
        <v>397</v>
      </c>
      <c r="H57" s="123"/>
      <c r="I57" s="124" t="s">
        <v>340</v>
      </c>
      <c r="J57" s="124" t="s">
        <v>448</v>
      </c>
    </row>
    <row r="58" ht="52.5" customHeight="1" outlineLevel="1" spans="1:10">
      <c r="A58" s="124" t="s">
        <v>257</v>
      </c>
      <c r="B58" s="124" t="s">
        <v>438</v>
      </c>
      <c r="C58" s="124" t="s">
        <v>325</v>
      </c>
      <c r="D58" s="124" t="s">
        <v>326</v>
      </c>
      <c r="E58" s="124" t="s">
        <v>449</v>
      </c>
      <c r="F58" s="124" t="s">
        <v>303</v>
      </c>
      <c r="G58" s="123" t="s">
        <v>328</v>
      </c>
      <c r="H58" s="123" t="s">
        <v>315</v>
      </c>
      <c r="I58" s="124" t="s">
        <v>306</v>
      </c>
      <c r="J58" s="124" t="s">
        <v>450</v>
      </c>
    </row>
  </sheetData>
  <mergeCells count="22">
    <mergeCell ref="A2:J2"/>
    <mergeCell ref="A3:E3"/>
    <mergeCell ref="A7:A12"/>
    <mergeCell ref="A13:A17"/>
    <mergeCell ref="A18:A22"/>
    <mergeCell ref="A23:A27"/>
    <mergeCell ref="A28:A32"/>
    <mergeCell ref="A33:A37"/>
    <mergeCell ref="A38:A43"/>
    <mergeCell ref="A44:A48"/>
    <mergeCell ref="A49:A53"/>
    <mergeCell ref="A54:A58"/>
    <mergeCell ref="B7:B12"/>
    <mergeCell ref="B13:B17"/>
    <mergeCell ref="B18:B22"/>
    <mergeCell ref="B23:B27"/>
    <mergeCell ref="B28:B32"/>
    <mergeCell ref="B33:B37"/>
    <mergeCell ref="B38:B43"/>
    <mergeCell ref="B44:B48"/>
    <mergeCell ref="B49:B53"/>
    <mergeCell ref="B54:B5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2026-01-27T00:49:00Z</dcterms:created>
  <dcterms:modified xsi:type="dcterms:W3CDTF">2026-02-09T09:18:26Z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5B52F1A9CAAC45F3AF05D9209E13E98E</vt:lpwstr>
  </property>
</Properties>
</file>