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<sst xmlns="http://schemas.openxmlformats.org/spreadsheetml/2006/main" count="42" uniqueCount="30">
  <si>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</si>
  <si>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</si>
  <si>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部门：盈江县工业和商务科技局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</si>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</sst>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1"/>
  <sheetViews>
    <sheetView tabSelected="1" topLeftCell="D1" workbookViewId="0">
      <selection activeCell="A1" sqref="A1:U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333333333333" style="3" customWidth="1"/>
    <col min="4" max="4" width="14.6666666666667" style="3" customWidth="1"/>
    <col min="5" max="5" width="13.225" style="3" customWidth="1"/>
    <col min="6" max="6" width="12.775" style="3" customWidth="1"/>
    <col min="7" max="7" width="13.3333333333333" style="3" customWidth="1"/>
    <col min="8" max="8" width="15.3333333333333" style="3" customWidth="1"/>
    <col min="9" max="9" width="12.5" style="3" customWidth="1"/>
    <col min="10" max="10" width="10.25" style="3" customWidth="1"/>
    <col min="11" max="13" width="8.13333333333333" style="3" customWidth="1"/>
    <col min="14" max="14" width="14.775" style="4" customWidth="1"/>
    <col min="15" max="15" width="11.8833333333333" style="3" customWidth="1"/>
    <col min="16" max="16" width="7.63333333333333" style="3" customWidth="1"/>
    <col min="17" max="17" width="13.3833333333333" style="3" customWidth="1"/>
    <col min="18" max="18" width="11.25" style="3" customWidth="1"/>
    <col min="19" max="19" width="12.25" style="3" customWidth="1"/>
    <col min="20" max="20" width="9.25" style="3" customWidth="1"/>
    <col min="21" max="21" width="10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26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7" t="s">
        <v>1</v>
      </c>
    </row>
    <row r="3" s="1" customFormat="1" ht="26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1"/>
      <c r="U3" s="7" t="s">
        <v>3</v>
      </c>
    </row>
    <row r="4" s="1" customFormat="1" ht="30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0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30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30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3" customHeight="1" spans="1:21">
      <c r="A8" s="9" t="s">
        <v>28</v>
      </c>
      <c r="B8" s="9">
        <v>1</v>
      </c>
      <c r="C8" s="18">
        <f>SUM(E8+G8+P8+Q8+S8+U8)</f>
        <v>142226326.03</v>
      </c>
      <c r="D8" s="18">
        <f>SUM(E8+F8+Q8+R8)</f>
        <v>163286626.06</v>
      </c>
      <c r="E8" s="18">
        <v>3065806.88</v>
      </c>
      <c r="F8" s="18">
        <f>SUM(H8+J8+L8+N8)</f>
        <v>57191824.02</v>
      </c>
      <c r="G8" s="18">
        <f>SUM(I8+K8+M8+O8)</f>
        <v>37322609.24</v>
      </c>
      <c r="H8" s="18">
        <v>52866369.02</v>
      </c>
      <c r="I8" s="18">
        <v>36348849.3</v>
      </c>
      <c r="J8" s="18">
        <v>348000</v>
      </c>
      <c r="K8" s="18"/>
      <c r="L8" s="18"/>
      <c r="M8" s="18"/>
      <c r="N8" s="18">
        <v>3977455</v>
      </c>
      <c r="O8" s="29">
        <v>973759.94</v>
      </c>
      <c r="P8" s="29"/>
      <c r="Q8" s="29">
        <v>98885006.53</v>
      </c>
      <c r="R8" s="29">
        <v>4143988.63</v>
      </c>
      <c r="S8" s="29">
        <v>2952903.38</v>
      </c>
      <c r="T8" s="29"/>
      <c r="U8" s="29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19.9" customHeight="1"/>
    <row r="149" ht="19.9" customHeight="1"/>
    <row r="150" ht="19.9" customHeight="1"/>
    <row r="151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天虹</cp:lastModifiedBy>
  <dcterms:created xsi:type="dcterms:W3CDTF">2023-05-25T00:02:00Z</dcterms:created>
  <dcterms:modified xsi:type="dcterms:W3CDTF">2025-10-10T07:50:13Z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