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<sst xmlns="http://schemas.openxmlformats.org/spreadsheetml/2006/main" count="43" uniqueCount="31">
  <si>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</si>
  <si>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</si>
  <si>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</si>
  <si>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盈江县油松岭乡中心学校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</si>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</sst>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center" vertical="center" shrinkToFit="1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P18" sqref="P18"/>
    </sheetView>
  </sheetViews>
  <sheetFormatPr defaultColWidth="9" defaultRowHeight="14.25"/>
  <cols>
    <col min="1" max="1" width="6.25" style="3" customWidth="1"/>
    <col min="2" max="2" width="5.125" style="3" customWidth="1"/>
    <col min="3" max="3" width="10.75" style="3" customWidth="1"/>
    <col min="4" max="4" width="10.5" style="3" customWidth="1"/>
    <col min="5" max="5" width="10.875" style="3" customWidth="1"/>
    <col min="6" max="6" width="9.125" style="3" customWidth="1"/>
    <col min="7" max="7" width="8.625" style="3" customWidth="1"/>
    <col min="8" max="8" width="11.5" style="3" customWidth="1"/>
    <col min="9" max="9" width="11.75" style="3" customWidth="1"/>
    <col min="10" max="11" width="5.5" style="3" customWidth="1"/>
    <col min="12" max="12" width="7.375" style="3" customWidth="1"/>
    <col min="13" max="13" width="7.25" style="3" customWidth="1"/>
    <col min="14" max="14" width="9" style="4" customWidth="1"/>
    <col min="15" max="15" width="8.75" style="3" customWidth="1"/>
    <col min="16" max="16" width="7.75" style="3" customWidth="1"/>
    <col min="17" max="17" width="7.875" style="3" customWidth="1"/>
    <col min="18" max="18" width="6" style="3" customWidth="1"/>
    <col min="19" max="19" width="5.375" style="3" customWidth="1"/>
    <col min="20" max="20" width="6.625" style="3" customWidth="1"/>
    <col min="21" max="21" width="5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6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7"/>
      <c r="O4" s="28"/>
      <c r="P4" s="29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0" t="s">
        <v>17</v>
      </c>
      <c r="K5" s="31"/>
      <c r="L5" s="32" t="s">
        <v>18</v>
      </c>
      <c r="M5" s="32"/>
      <c r="N5" s="33" t="s">
        <v>19</v>
      </c>
      <c r="O5" s="33"/>
      <c r="P5" s="29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9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11" t="s">
        <v>29</v>
      </c>
      <c r="B8" s="11">
        <v>1</v>
      </c>
      <c r="C8" s="20">
        <f>E8+G8+P8+Q8+S8+U8</f>
        <v>1899717.08</v>
      </c>
      <c r="D8" s="20">
        <f>E8+F8+P8+Q8+R8+T8</f>
        <v>4682220.47</v>
      </c>
      <c r="E8" s="21">
        <v>140059.41</v>
      </c>
      <c r="F8" s="22">
        <f>H8+J8+L8+N8</f>
        <v>4542154.06</v>
      </c>
      <c r="G8" s="22">
        <f>I8+K8+M8+O8</f>
        <v>1759650.67</v>
      </c>
      <c r="H8" s="23">
        <v>3808959.06</v>
      </c>
      <c r="I8" s="23">
        <v>1590740.3</v>
      </c>
      <c r="J8" s="20">
        <v>0</v>
      </c>
      <c r="K8" s="20">
        <v>0</v>
      </c>
      <c r="L8" s="20">
        <v>0</v>
      </c>
      <c r="M8" s="20">
        <v>0</v>
      </c>
      <c r="N8" s="20">
        <v>733195</v>
      </c>
      <c r="O8" s="20">
        <v>168910.37</v>
      </c>
      <c r="P8" s="20">
        <v>0</v>
      </c>
      <c r="Q8" s="20">
        <v>0</v>
      </c>
      <c r="R8" s="20">
        <v>7</v>
      </c>
      <c r="S8" s="20">
        <v>7</v>
      </c>
      <c r="T8" s="20">
        <v>0</v>
      </c>
      <c r="U8" s="20">
        <v>0</v>
      </c>
    </row>
    <row r="9" s="1" customFormat="1" ht="49" customHeight="1" spans="1:21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且以深情共白头。</cp:lastModifiedBy>
  <dcterms:created xsi:type="dcterms:W3CDTF">2023-05-25T00:02:00Z</dcterms:created>
  <dcterms:modified xsi:type="dcterms:W3CDTF">2025-12-16T08:54:08Z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AB8F8E0EB32149B09B27DC1EAB5494BD_13</vt:lpwstr>
  </property>
</Properties>
</file>