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<sst xmlns="http://schemas.openxmlformats.org/spreadsheetml/2006/main" count="51" uniqueCount="42">
  <si>
    <r>
      <rPr>
        <sz val="20"/>
        <color theme="1"/>
        <rFont val="宋体"/>
        <charset val="134"/>
        <scheme val="minor"/>
      </rPr>
      <t xml:space="preserve"> </t>
    </r>
    <r>
      <rPr>
        <sz val="16"/>
        <color theme="1"/>
        <rFont val="宋体"/>
        <charset val="134"/>
        <scheme val="minor"/>
      </rPr>
      <t>2023年盈江县创业担保贷款第二批拟发放人员名单公示</t>
    </r>
  </si>
  <si>
    <t>序号</t>
  </si>
  <si>
    <t>姓名</t>
  </si>
  <si>
    <t>身份证号码</t>
  </si>
  <si>
    <t>名称</t>
  </si>
  <si>
    <t>支行调查意见(万元）</t>
  </si>
  <si>
    <t>施正在</t>
  </si>
  <si>
    <t>533***********301X</t>
  </si>
  <si>
    <t>盈江县七龙珠宝店</t>
  </si>
  <si>
    <t>同意贷款20</t>
  </si>
  <si>
    <t>冯庆菊</t>
  </si>
  <si>
    <t>533***********0220</t>
  </si>
  <si>
    <t>晚丽萍</t>
  </si>
  <si>
    <t>533***********0227</t>
  </si>
  <si>
    <t>盈江县晚丽萍早晚点店</t>
  </si>
  <si>
    <t>雷木吕</t>
  </si>
  <si>
    <t>施正富</t>
  </si>
  <si>
    <t>533***********3014</t>
  </si>
  <si>
    <t>盈江县宇敖冰翡翠店</t>
  </si>
  <si>
    <t>杨春芬</t>
  </si>
  <si>
    <t>533***********0027</t>
  </si>
  <si>
    <t>同意贷款15</t>
  </si>
  <si>
    <t>李林菊</t>
  </si>
  <si>
    <t>533***********3721</t>
  </si>
  <si>
    <t>盈江县晓资美妆店</t>
  </si>
  <si>
    <t>何文宇</t>
  </si>
  <si>
    <t>533***********0017</t>
  </si>
  <si>
    <t>盈江县慕娅美发店</t>
  </si>
  <si>
    <t>王婷</t>
  </si>
  <si>
    <t>533***********0827</t>
  </si>
  <si>
    <t>盈江县冰芙洁美容店</t>
  </si>
  <si>
    <t>同意贷款10</t>
  </si>
  <si>
    <t>向周林</t>
  </si>
  <si>
    <t>533***********0812</t>
  </si>
  <si>
    <t>盈江县初遇美容美甲店</t>
  </si>
  <si>
    <t>罗庆换</t>
  </si>
  <si>
    <t>533***********1828</t>
  </si>
  <si>
    <t>盈江县勐盈百货店</t>
  </si>
  <si>
    <t>张子荣</t>
  </si>
  <si>
    <t>533***********3458</t>
  </si>
  <si>
    <t>盈江县格蓝美发店</t>
  </si>
  <si>
    <t>同意贷款15万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</si>
</sst>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indexed="8"/>
      <name val="宋体"/>
      <charset val="134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1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8" borderId="5" applyNumberFormat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51;&#20813;&#23567;&#39069;&#36151;&#27454;&#30456;&#20851;&#26448;&#26009;\2023\2023&#22919;&#32852;&#21457;&#25918;&#36151;&#27454;&#30331;&#3576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批"/>
      <sheetName val="第二批"/>
      <sheetName val="第三批"/>
      <sheetName val="第四批"/>
      <sheetName val="第五批"/>
      <sheetName val="第六批"/>
      <sheetName val="第七批"/>
      <sheetName val="第八批"/>
      <sheetName val="第九批"/>
      <sheetName val="第十批"/>
      <sheetName val="第十一批"/>
      <sheetName val="第十二批"/>
      <sheetName val="第十三批"/>
      <sheetName val="第十四批"/>
      <sheetName val="第十五批"/>
      <sheetName val="第十六批"/>
      <sheetName val="总表"/>
      <sheetName val="花名册"/>
      <sheetName val="报名表"/>
      <sheetName val="汇总表"/>
      <sheetName val="月报表统计表"/>
      <sheetName val="农商行发放表"/>
      <sheetName val="乡镇花名册"/>
      <sheetName val="Sheet1"/>
      <sheetName val="空表"/>
      <sheetName val="农商行返表"/>
      <sheetName val="Sheet3"/>
      <sheetName val="Sheet4"/>
      <sheetName val="Sheet2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B2" t="str">
            <v>姓名</v>
          </cell>
          <cell r="C2" t="str">
            <v>性别</v>
          </cell>
          <cell r="D2" t="str">
            <v>民族</v>
          </cell>
          <cell r="E2" t="str">
            <v>文化</v>
          </cell>
          <cell r="F2" t="str">
            <v>政治面貌</v>
          </cell>
          <cell r="G2" t="str">
            <v>经营地址</v>
          </cell>
          <cell r="H2" t="str">
            <v>经营名称</v>
          </cell>
          <cell r="I2" t="str">
            <v>经营项目</v>
          </cell>
          <cell r="J2" t="str">
            <v>联系电话</v>
          </cell>
          <cell r="K2" t="str">
            <v>工商营业执照号</v>
          </cell>
          <cell r="L2" t="str">
            <v>办证时间</v>
          </cell>
          <cell r="M2" t="str">
            <v>创业者类别</v>
          </cell>
          <cell r="N2" t="str">
            <v>身份证号</v>
          </cell>
          <cell r="O2" t="str">
            <v>配偶信息</v>
          </cell>
        </row>
        <row r="2">
          <cell r="Q2" t="str">
            <v>申贷金额</v>
          </cell>
          <cell r="R2" t="str">
            <v>备注（是否享受过）</v>
          </cell>
        </row>
        <row r="4">
          <cell r="B4" t="str">
            <v>雷木吕</v>
          </cell>
          <cell r="C4" t="str">
            <v>女</v>
          </cell>
          <cell r="D4" t="str">
            <v>汉</v>
          </cell>
          <cell r="E4" t="str">
            <v>初中</v>
          </cell>
          <cell r="F4" t="str">
            <v>群众</v>
          </cell>
          <cell r="G4" t="str">
            <v>平原镇高里村福兴村民小组</v>
          </cell>
          <cell r="H4" t="str">
            <v>盈江县源富缘渔庄</v>
          </cell>
          <cell r="I4" t="str">
            <v>餐饮服务食品销售</v>
          </cell>
          <cell r="J4" t="str">
            <v>18288175926</v>
          </cell>
          <cell r="K4" t="str">
            <v>92533123MA7GD85A00</v>
          </cell>
          <cell r="L4">
            <v>2022.01</v>
          </cell>
        </row>
        <row r="4">
          <cell r="N4" t="str">
            <v>533123198302200220</v>
          </cell>
          <cell r="O4" t="str">
            <v>梁腊都</v>
          </cell>
          <cell r="P4" t="str">
            <v>533123198302200239</v>
          </cell>
        </row>
        <row r="5">
          <cell r="B5" t="str">
            <v>李继祝</v>
          </cell>
          <cell r="C5" t="str">
            <v>女</v>
          </cell>
          <cell r="D5" t="str">
            <v>汉</v>
          </cell>
          <cell r="E5" t="str">
            <v>初中</v>
          </cell>
          <cell r="F5" t="str">
            <v>群众</v>
          </cell>
          <cell r="G5" t="str">
            <v>平原镇赏建路假日花园小区8栋7号</v>
          </cell>
          <cell r="H5" t="str">
            <v>盈江县魅力雅典美发店</v>
          </cell>
          <cell r="I5" t="str">
            <v>美发、美蓉服务</v>
          </cell>
          <cell r="J5" t="str">
            <v>18788214708</v>
          </cell>
          <cell r="K5" t="str">
            <v>92533123MA6N8W7O4C</v>
          </cell>
          <cell r="L5" t="str">
            <v>2018.07</v>
          </cell>
        </row>
        <row r="5">
          <cell r="N5" t="str">
            <v>533123198804063027</v>
          </cell>
        </row>
        <row r="5">
          <cell r="R5" t="str">
            <v>未婚</v>
          </cell>
        </row>
        <row r="6">
          <cell r="B6" t="str">
            <v>蒋加德</v>
          </cell>
          <cell r="C6" t="str">
            <v>男</v>
          </cell>
          <cell r="D6" t="str">
            <v>汉</v>
          </cell>
        </row>
        <row r="6">
          <cell r="F6" t="str">
            <v>群众</v>
          </cell>
          <cell r="G6" t="str">
            <v>平原镇目瑙纵歌路167号</v>
          </cell>
          <cell r="H6" t="str">
            <v>盈江县马路边为锅餐饮店</v>
          </cell>
          <cell r="I6" t="str">
            <v>餐饮服务食品销售</v>
          </cell>
          <cell r="J6" t="str">
            <v>15208817746</v>
          </cell>
          <cell r="K6" t="str">
            <v>92533123MABU78605A</v>
          </cell>
        </row>
        <row r="6">
          <cell r="N6" t="str">
            <v>533123199707103714</v>
          </cell>
          <cell r="O6" t="str">
            <v>寸永平</v>
          </cell>
          <cell r="P6" t="str">
            <v>533122199607010020</v>
          </cell>
        </row>
        <row r="7">
          <cell r="B7" t="str">
            <v>李林菊</v>
          </cell>
          <cell r="C7" t="str">
            <v>女</v>
          </cell>
          <cell r="D7" t="str">
            <v>汉</v>
          </cell>
          <cell r="E7" t="str">
            <v>大专</v>
          </cell>
          <cell r="F7" t="str">
            <v>党员</v>
          </cell>
          <cell r="G7" t="str">
            <v>平原镇允罕路荣康小区29号03</v>
          </cell>
          <cell r="H7" t="str">
            <v>盈江县晓资美妆店</v>
          </cell>
          <cell r="I7" t="str">
            <v>生活美蓉服务</v>
          </cell>
          <cell r="J7" t="str">
            <v>14787398521</v>
          </cell>
          <cell r="K7" t="str">
            <v>92533123MATGLBM5XB</v>
          </cell>
          <cell r="L7" t="str">
            <v>2022.03</v>
          </cell>
        </row>
        <row r="7">
          <cell r="N7" t="str">
            <v>533123199405283721</v>
          </cell>
          <cell r="O7" t="str">
            <v>赵兴专</v>
          </cell>
          <cell r="P7" t="str">
            <v>532225199105021751</v>
          </cell>
        </row>
        <row r="8">
          <cell r="B8" t="str">
            <v>李笛</v>
          </cell>
          <cell r="C8" t="str">
            <v>女</v>
          </cell>
          <cell r="D8" t="str">
            <v>汉</v>
          </cell>
          <cell r="E8" t="str">
            <v>中专</v>
          </cell>
          <cell r="F8" t="str">
            <v>群众</v>
          </cell>
          <cell r="G8" t="str">
            <v>平原镇棒桑响路口3号</v>
          </cell>
          <cell r="H8" t="str">
            <v>盈江县一人食餐饮店</v>
          </cell>
          <cell r="I8" t="str">
            <v>餐饮服务</v>
          </cell>
          <cell r="J8" t="str">
            <v>13759218450</v>
          </cell>
          <cell r="K8" t="str">
            <v>92533123MAC0UB7J2D</v>
          </cell>
          <cell r="L8" t="str">
            <v>2022.10</v>
          </cell>
        </row>
        <row r="8">
          <cell r="N8" t="str">
            <v>53312219931211122X</v>
          </cell>
        </row>
        <row r="8">
          <cell r="R8" t="str">
            <v>离异</v>
          </cell>
        </row>
        <row r="9">
          <cell r="B9" t="str">
            <v>罗庆换</v>
          </cell>
          <cell r="C9" t="str">
            <v>女</v>
          </cell>
          <cell r="D9" t="str">
            <v>汉</v>
          </cell>
          <cell r="E9" t="str">
            <v>初中</v>
          </cell>
          <cell r="F9" t="str">
            <v>群众</v>
          </cell>
          <cell r="G9" t="str">
            <v>平原镇允燕农贸市场内1号</v>
          </cell>
          <cell r="H9" t="str">
            <v>盈江县勐盈百货店</v>
          </cell>
          <cell r="I9" t="str">
            <v>日用百货、食品销售</v>
          </cell>
          <cell r="J9" t="str">
            <v>13628861038</v>
          </cell>
          <cell r="K9" t="str">
            <v>92533123MA6N883H2L</v>
          </cell>
          <cell r="L9" t="str">
            <v>2018.06</v>
          </cell>
        </row>
        <row r="9">
          <cell r="N9" t="str">
            <v>533122197212301828</v>
          </cell>
          <cell r="O9" t="str">
            <v>雹儒忠</v>
          </cell>
        </row>
        <row r="10">
          <cell r="B10" t="str">
            <v>冯庆菊</v>
          </cell>
          <cell r="C10" t="str">
            <v>女</v>
          </cell>
          <cell r="D10" t="str">
            <v>汉</v>
          </cell>
          <cell r="E10" t="str">
            <v>初中</v>
          </cell>
          <cell r="F10" t="str">
            <v>群众</v>
          </cell>
          <cell r="G10" t="str">
            <v>平原镇拱腊村云台寺村民小组30号</v>
          </cell>
          <cell r="H10" t="str">
            <v>盈江县宜庆养殖场</v>
          </cell>
          <cell r="I10" t="str">
            <v>牲畜饲养、家禽饲养活禽销售</v>
          </cell>
          <cell r="J10" t="str">
            <v>18387513062</v>
          </cell>
          <cell r="K10" t="str">
            <v>92533123MABNGHA99P</v>
          </cell>
          <cell r="L10">
            <v>2022.05</v>
          </cell>
        </row>
        <row r="10">
          <cell r="N10" t="str">
            <v>533123197802270220</v>
          </cell>
          <cell r="O10" t="str">
            <v>王兴益</v>
          </cell>
          <cell r="P10" t="str">
            <v>533123198003230219</v>
          </cell>
        </row>
        <row r="11">
          <cell r="B11" t="str">
            <v>向周林</v>
          </cell>
          <cell r="C11" t="str">
            <v>男</v>
          </cell>
          <cell r="D11" t="str">
            <v>傣</v>
          </cell>
          <cell r="E11" t="str">
            <v>初中</v>
          </cell>
          <cell r="F11" t="str">
            <v>群众</v>
          </cell>
          <cell r="G11" t="str">
            <v>平原镇永盛路财富中心B1-7</v>
          </cell>
          <cell r="H11" t="str">
            <v>盈江县初遇美甲店</v>
          </cell>
          <cell r="I11" t="str">
            <v>生活美蓉服务</v>
          </cell>
          <cell r="J11" t="str">
            <v>1831049744</v>
          </cell>
          <cell r="K11" t="str">
            <v>92533123MAC5J72J4Y</v>
          </cell>
          <cell r="L11">
            <v>2022.12</v>
          </cell>
        </row>
        <row r="11">
          <cell r="N11" t="str">
            <v>533123199610210812</v>
          </cell>
        </row>
        <row r="11">
          <cell r="R11" t="str">
            <v>离异</v>
          </cell>
        </row>
        <row r="12">
          <cell r="B12" t="str">
            <v>晚丽萍</v>
          </cell>
          <cell r="C12" t="str">
            <v>女</v>
          </cell>
          <cell r="D12" t="str">
            <v>傣</v>
          </cell>
          <cell r="E12" t="str">
            <v>初中</v>
          </cell>
          <cell r="F12" t="str">
            <v>群众</v>
          </cell>
          <cell r="G12" t="str">
            <v>平原镇姐岗新寨</v>
          </cell>
          <cell r="H12" t="str">
            <v>盈江县晚丽萍晚点店</v>
          </cell>
          <cell r="I12" t="str">
            <v>餐饮服务、食品的销售</v>
          </cell>
          <cell r="J12" t="str">
            <v>18108863573</v>
          </cell>
          <cell r="K12" t="str">
            <v>92533123MA61X426Q</v>
          </cell>
          <cell r="L12">
            <v>2018.03</v>
          </cell>
        </row>
        <row r="12">
          <cell r="N12" t="str">
            <v>533123197505220227</v>
          </cell>
          <cell r="O12" t="str">
            <v>思治红</v>
          </cell>
        </row>
        <row r="13">
          <cell r="B13" t="str">
            <v>管国盈</v>
          </cell>
          <cell r="C13" t="str">
            <v>女</v>
          </cell>
          <cell r="D13" t="str">
            <v>傣</v>
          </cell>
          <cell r="E13" t="str">
            <v>初中</v>
          </cell>
          <cell r="F13" t="str">
            <v>群众</v>
          </cell>
          <cell r="G13" t="str">
            <v>平原镇允燕农贸市场16号</v>
          </cell>
          <cell r="H13" t="str">
            <v>盈江县傣情院小吃店</v>
          </cell>
          <cell r="I13" t="str">
            <v>餐饮服务、食品的销售</v>
          </cell>
          <cell r="J13" t="str">
            <v>18088172058</v>
          </cell>
          <cell r="K13" t="str">
            <v>92533123MA6N6QWR7E</v>
          </cell>
          <cell r="L13" t="str">
            <v>2018.05</v>
          </cell>
        </row>
        <row r="13">
          <cell r="N13" t="str">
            <v>533123198909061482</v>
          </cell>
          <cell r="O13" t="str">
            <v>谢岩保连</v>
          </cell>
          <cell r="P13" t="str">
            <v>533103198702070634</v>
          </cell>
        </row>
        <row r="13">
          <cell r="R13" t="str">
            <v>二贷</v>
          </cell>
        </row>
        <row r="14">
          <cell r="B14" t="str">
            <v>杨春芬</v>
          </cell>
          <cell r="C14" t="str">
            <v>女</v>
          </cell>
          <cell r="D14" t="str">
            <v>汉</v>
          </cell>
          <cell r="E14" t="str">
            <v>初中</v>
          </cell>
          <cell r="F14" t="str">
            <v>群众</v>
          </cell>
          <cell r="G14" t="str">
            <v>平原镇目瑙纵歌路幸福一巷130号</v>
          </cell>
          <cell r="H14" t="str">
            <v>盈江县竹影芬芳健康咨询服务部</v>
          </cell>
          <cell r="I14" t="str">
            <v>生活美蓉服务、养生保健</v>
          </cell>
          <cell r="J14" t="str">
            <v>15887537882</v>
          </cell>
          <cell r="K14" t="str">
            <v>92533123MA6M811274</v>
          </cell>
          <cell r="L14" t="str">
            <v>2022.03</v>
          </cell>
        </row>
        <row r="14">
          <cell r="N14" t="str">
            <v>533123196805150027</v>
          </cell>
          <cell r="O14" t="str">
            <v>段兴安</v>
          </cell>
          <cell r="P14" t="str">
            <v>533123197205140014</v>
          </cell>
        </row>
        <row r="14">
          <cell r="R14" t="str">
            <v>二贷</v>
          </cell>
        </row>
        <row r="15">
          <cell r="B15" t="str">
            <v>段生娜</v>
          </cell>
          <cell r="C15" t="str">
            <v>女</v>
          </cell>
          <cell r="D15" t="str">
            <v>汉</v>
          </cell>
          <cell r="E15" t="str">
            <v>初中</v>
          </cell>
          <cell r="F15" t="str">
            <v>群众</v>
          </cell>
          <cell r="G15" t="str">
            <v>平原镇允燕农贸市场外15号商铺</v>
          </cell>
          <cell r="H15" t="str">
            <v>盈江县益扬电脑经营部</v>
          </cell>
          <cell r="I15" t="str">
            <v>电脑及耗材打印机复印机的销售</v>
          </cell>
          <cell r="J15" t="str">
            <v>15969283072</v>
          </cell>
          <cell r="K15" t="str">
            <v>92533123MA6N6U1L13</v>
          </cell>
          <cell r="L15" t="str">
            <v>2018</v>
          </cell>
        </row>
        <row r="15">
          <cell r="N15" t="str">
            <v>533123198706053028</v>
          </cell>
          <cell r="O15" t="str">
            <v>杨永勉</v>
          </cell>
          <cell r="P15" t="str">
            <v>533122199402150433</v>
          </cell>
        </row>
        <row r="15">
          <cell r="R15" t="str">
            <v>二贷</v>
          </cell>
        </row>
        <row r="30">
          <cell r="B30" t="str">
            <v>李笛</v>
          </cell>
          <cell r="C30" t="str">
            <v>女</v>
          </cell>
          <cell r="D30" t="str">
            <v>汉</v>
          </cell>
          <cell r="E30" t="str">
            <v>中专</v>
          </cell>
          <cell r="F30" t="str">
            <v>团员</v>
          </cell>
          <cell r="G30" t="str">
            <v>平原镇棒桑响路口3号</v>
          </cell>
          <cell r="H30" t="str">
            <v>一人食餐饮店</v>
          </cell>
          <cell r="I30" t="str">
            <v>餐饮</v>
          </cell>
          <cell r="J30">
            <v>13759218450</v>
          </cell>
          <cell r="K30" t="str">
            <v>92533123MACOUBTJ20</v>
          </cell>
          <cell r="L30">
            <v>20221008</v>
          </cell>
        </row>
        <row r="30">
          <cell r="N30" t="str">
            <v>53312219931211122X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C14" sqref="C14"/>
    </sheetView>
  </sheetViews>
  <sheetFormatPr defaultColWidth="9" defaultRowHeight="13.5" outlineLevelCol="4"/>
  <cols>
    <col min="1" max="1" width="7.5" customWidth="1"/>
    <col min="2" max="2" width="8.25" customWidth="1"/>
    <col min="3" max="3" width="21.75" customWidth="1"/>
    <col min="4" max="4" width="31.625" customWidth="1"/>
    <col min="5" max="5" width="26.875" customWidth="1"/>
  </cols>
  <sheetData>
    <row r="1" ht="25.5" spans="1:5">
      <c r="A1" s="3" t="s">
        <v>0</v>
      </c>
      <c r="B1" s="3"/>
      <c r="C1" s="3"/>
      <c r="D1" s="3"/>
      <c r="E1" s="3"/>
    </row>
    <row r="2" ht="22.5" spans="1:5">
      <c r="A2" s="4" t="s">
        <v>1</v>
      </c>
      <c r="B2" s="5" t="s">
        <v>2</v>
      </c>
      <c r="C2" s="6" t="s">
        <v>3</v>
      </c>
      <c r="D2" s="7" t="s">
        <v>4</v>
      </c>
      <c r="E2" s="8" t="s">
        <v>5</v>
      </c>
    </row>
    <row r="3" s="1" customFormat="1" ht="30" customHeight="1" spans="1:5">
      <c r="A3" s="9">
        <v>1</v>
      </c>
      <c r="B3" s="10" t="s">
        <v>6</v>
      </c>
      <c r="C3" s="11" t="s">
        <v>7</v>
      </c>
      <c r="D3" s="12" t="s">
        <v>8</v>
      </c>
      <c r="E3" s="13" t="s">
        <v>9</v>
      </c>
    </row>
    <row r="4" s="1" customFormat="1" ht="30" customHeight="1" spans="1:5">
      <c r="A4" s="9">
        <v>2</v>
      </c>
      <c r="B4" s="10" t="s">
        <v>10</v>
      </c>
      <c r="C4" s="11" t="s">
        <v>11</v>
      </c>
      <c r="D4" s="12" t="str">
        <f ca="1">IFERROR(VLOOKUP($B4,[1]报名表!$B$4:$X$394,MATCH(D$4,[1]报名表!$B$2:$X$2,0),0),"")</f>
        <v>盈江县宜庆养殖场</v>
      </c>
      <c r="E4" s="13" t="s">
        <v>9</v>
      </c>
    </row>
    <row r="5" s="2" customFormat="1" ht="30" customHeight="1" spans="1:5">
      <c r="A5" s="9">
        <v>3</v>
      </c>
      <c r="B5" s="14" t="s">
        <v>12</v>
      </c>
      <c r="C5" s="11" t="s">
        <v>13</v>
      </c>
      <c r="D5" s="15" t="s">
        <v>14</v>
      </c>
      <c r="E5" s="16" t="s">
        <v>9</v>
      </c>
    </row>
    <row r="6" ht="30" customHeight="1" spans="1:5">
      <c r="A6" s="9">
        <v>4</v>
      </c>
      <c r="B6" s="17" t="s">
        <v>15</v>
      </c>
      <c r="C6" s="11" t="s">
        <v>11</v>
      </c>
      <c r="D6" s="12" t="str">
        <f ca="1">IFERROR(VLOOKUP($B6,[1]报名表!$B$4:$X$394,MATCH(D$4,[1]报名表!$B$2:$X$2,0),0),"")</f>
        <v>盈江县源富缘渔庄</v>
      </c>
      <c r="E6" s="13" t="s">
        <v>9</v>
      </c>
    </row>
    <row r="7" ht="30" customHeight="1" spans="1:5">
      <c r="A7" s="9">
        <v>5</v>
      </c>
      <c r="B7" s="10" t="s">
        <v>16</v>
      </c>
      <c r="C7" s="11" t="s">
        <v>17</v>
      </c>
      <c r="D7" s="12" t="s">
        <v>18</v>
      </c>
      <c r="E7" s="13" t="s">
        <v>9</v>
      </c>
    </row>
    <row r="8" ht="30" customHeight="1" spans="1:5">
      <c r="A8" s="9">
        <v>6</v>
      </c>
      <c r="B8" s="10" t="s">
        <v>19</v>
      </c>
      <c r="C8" s="11" t="s">
        <v>20</v>
      </c>
      <c r="D8" s="12" t="str">
        <f ca="1">IFERROR(VLOOKUP($B8,[1]报名表!$B$4:$X$394,MATCH(D$4,[1]报名表!$B$2:$X$2,0),0),"")</f>
        <v>盈江县竹影芬芳健康咨询服务部</v>
      </c>
      <c r="E8" s="13" t="s">
        <v>21</v>
      </c>
    </row>
    <row r="9" ht="30" customHeight="1" spans="1:5">
      <c r="A9" s="9">
        <v>7</v>
      </c>
      <c r="B9" s="10" t="s">
        <v>22</v>
      </c>
      <c r="C9" s="11" t="s">
        <v>23</v>
      </c>
      <c r="D9" s="12" t="s">
        <v>24</v>
      </c>
      <c r="E9" s="13" t="s">
        <v>9</v>
      </c>
    </row>
    <row r="10" ht="30" customHeight="1" spans="1:5">
      <c r="A10" s="9">
        <v>8</v>
      </c>
      <c r="B10" s="10" t="s">
        <v>25</v>
      </c>
      <c r="C10" s="11" t="s">
        <v>26</v>
      </c>
      <c r="D10" s="12" t="s">
        <v>27</v>
      </c>
      <c r="E10" s="13" t="s">
        <v>9</v>
      </c>
    </row>
    <row r="11" ht="30" customHeight="1" spans="1:5">
      <c r="A11" s="9">
        <v>9</v>
      </c>
      <c r="B11" s="10" t="s">
        <v>28</v>
      </c>
      <c r="C11" s="11" t="s">
        <v>29</v>
      </c>
      <c r="D11" s="12" t="s">
        <v>30</v>
      </c>
      <c r="E11" s="13" t="s">
        <v>31</v>
      </c>
    </row>
    <row r="12" ht="30" customHeight="1" spans="1:5">
      <c r="A12" s="9">
        <v>10</v>
      </c>
      <c r="B12" s="10" t="s">
        <v>32</v>
      </c>
      <c r="C12" s="11" t="s">
        <v>33</v>
      </c>
      <c r="D12" s="12" t="s">
        <v>34</v>
      </c>
      <c r="E12" s="13" t="s">
        <v>9</v>
      </c>
    </row>
    <row r="13" ht="30" customHeight="1" spans="1:5">
      <c r="A13" s="9">
        <v>11</v>
      </c>
      <c r="B13" s="10" t="s">
        <v>35</v>
      </c>
      <c r="C13" s="11" t="s">
        <v>36</v>
      </c>
      <c r="D13" s="12" t="s">
        <v>37</v>
      </c>
      <c r="E13" s="13" t="s">
        <v>21</v>
      </c>
    </row>
    <row r="14" ht="29" customHeight="1" spans="1:5">
      <c r="A14" s="9">
        <v>12</v>
      </c>
      <c r="B14" s="18" t="s">
        <v>38</v>
      </c>
      <c r="C14" s="19" t="s">
        <v>39</v>
      </c>
      <c r="D14" s="18" t="s">
        <v>40</v>
      </c>
      <c r="E14" s="18" t="s">
        <v>41</v>
      </c>
    </row>
  </sheetData>
  <mergeCells count="1">
    <mergeCell ref="A1:E1"/>
  </mergeCells>
  <conditionalFormatting sqref="B13">
    <cfRule type="duplicateValues" dxfId="0" priority="2"/>
    <cfRule type="duplicateValues" dxfId="1" priority="1"/>
  </conditionalFormatting>
  <conditionalFormatting sqref="B3:B5 B7:B12">
    <cfRule type="duplicateValues" dxfId="0" priority="4"/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</cp:lastModifiedBy>
  <dcterms:created xsi:type="dcterms:W3CDTF">2021-11-12T01:02:00Z</dcterms:created>
  <dcterms:modified xsi:type="dcterms:W3CDTF">2023-06-28T01:33:40Z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