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<sst xmlns="http://schemas.openxmlformats.org/spreadsheetml/2006/main" count="91" uniqueCount="49">
  <si>
    <t>盈江县就业帮扶车间补助金额一览表</t>
  </si>
  <si>
    <t>制表单位：盈江县公共就业和人才服务中心                                                                                                                                   申报月份：2023年1—9月份</t>
  </si>
  <si>
    <t>序号</t>
  </si>
  <si>
    <t>姓名</t>
  </si>
  <si>
    <t>性别</t>
  </si>
  <si>
    <t>身份证号码</t>
  </si>
  <si>
    <t>帮扶车间名称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</si>
  <si>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</si>
  <si>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</si>
  <si>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</si>
  <si>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</si>
  <si>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</si>
  <si>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</si>
  <si>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</si>
  <si>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</si>
  <si>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</si>
  <si>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实发工资数</t>
  </si>
  <si>
    <t>补贴金额</t>
  </si>
  <si>
    <t>商选丽</t>
  </si>
  <si>
    <t>女</t>
  </si>
  <si>
    <t>533***********272X</t>
  </si>
  <si>
    <t>盈江伟丰电子有限公司（旧城五和家园）</t>
  </si>
  <si>
    <t>荣体富</t>
  </si>
  <si>
    <t>533***********1272</t>
  </si>
  <si>
    <t>王祖丽</t>
  </si>
  <si>
    <t>533***********1643</t>
  </si>
  <si>
    <t>李金丽</t>
  </si>
  <si>
    <t>533***********302X</t>
  </si>
  <si>
    <t>王解艳</t>
  </si>
  <si>
    <t>533***********1243</t>
  </si>
  <si>
    <t>岳英</t>
  </si>
  <si>
    <t>533***********1224</t>
  </si>
  <si>
    <t>孔云玉</t>
  </si>
  <si>
    <t>533***********1629</t>
  </si>
  <si>
    <t>雷锐直</t>
  </si>
  <si>
    <t>533***********1566</t>
  </si>
  <si>
    <t>董英弄</t>
  </si>
  <si>
    <t>533***********1888</t>
  </si>
  <si>
    <t>叶小闷</t>
  </si>
  <si>
    <t>533***********1420</t>
  </si>
  <si>
    <t>王鸾芬</t>
  </si>
  <si>
    <t>533***********1640</t>
  </si>
  <si>
    <t>排木锐</t>
  </si>
  <si>
    <t>533***********1861</t>
  </si>
  <si>
    <t>石木介</t>
  </si>
  <si>
    <t>533***********1263</t>
  </si>
  <si>
    <t>哏小妹</t>
  </si>
  <si>
    <t>533***********1307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</si>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</sst>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0" fillId="0" borderId="0"/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9"/>
  <sheetViews>
    <sheetView tabSelected="1" topLeftCell="A5" workbookViewId="0">
      <selection activeCell="O9" sqref="O9"/>
    </sheetView>
  </sheetViews>
  <sheetFormatPr defaultColWidth="8.89166666666667" defaultRowHeight="13.5"/>
  <cols>
    <col min="2" max="2" width="10.5583333333333" customWidth="1"/>
    <col min="3" max="3" width="6.44166666666667" customWidth="1"/>
    <col min="4" max="4" width="20.75" style="1" customWidth="1"/>
    <col min="5" max="5" width="23.625" customWidth="1"/>
    <col min="6" max="6" width="7.375" customWidth="1"/>
    <col min="7" max="7" width="6.5" customWidth="1"/>
    <col min="8" max="8" width="6.875" customWidth="1"/>
    <col min="9" max="9" width="10.25" customWidth="1"/>
    <col min="10" max="10" width="6.75" customWidth="1"/>
    <col min="11" max="11" width="7.75" customWidth="1"/>
    <col min="12" max="12" width="14.5" customWidth="1"/>
    <col min="13" max="13" width="12.75" customWidth="1"/>
    <col min="14" max="14" width="12" customWidth="1"/>
    <col min="15" max="15" width="10.375"/>
    <col min="16" max="16" width="11.125" customWidth="1"/>
    <col min="17" max="17" width="9.375"/>
    <col min="21" max="21" width="10.375"/>
    <col min="22" max="22" width="11.5"/>
    <col min="23" max="23" width="12.625"/>
  </cols>
  <sheetData>
    <row r="1" ht="29" customHeight="1" spans="1:2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32" customHeight="1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32" customHeight="1" spans="1:23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6" t="s">
        <v>7</v>
      </c>
      <c r="G3" s="7"/>
      <c r="H3" s="6" t="s">
        <v>8</v>
      </c>
      <c r="I3" s="7"/>
      <c r="J3" s="6" t="s">
        <v>9</v>
      </c>
      <c r="K3" s="7"/>
      <c r="L3" s="6" t="s">
        <v>10</v>
      </c>
      <c r="M3" s="7"/>
      <c r="N3" s="6" t="s">
        <v>11</v>
      </c>
      <c r="O3" s="7"/>
      <c r="P3" s="13" t="s">
        <v>12</v>
      </c>
      <c r="Q3" s="7"/>
      <c r="R3" s="13" t="s">
        <v>13</v>
      </c>
      <c r="S3" s="7"/>
      <c r="T3" s="13" t="s">
        <v>14</v>
      </c>
      <c r="U3" s="7"/>
      <c r="V3" s="13" t="s">
        <v>15</v>
      </c>
      <c r="W3" s="7"/>
    </row>
    <row r="4" ht="35" customHeight="1" spans="1:23">
      <c r="A4" s="4"/>
      <c r="B4" s="4"/>
      <c r="C4" s="4"/>
      <c r="D4" s="5"/>
      <c r="E4" s="4"/>
      <c r="F4" s="7" t="s">
        <v>16</v>
      </c>
      <c r="G4" s="4" t="s">
        <v>17</v>
      </c>
      <c r="H4" s="7" t="s">
        <v>16</v>
      </c>
      <c r="I4" s="4" t="s">
        <v>17</v>
      </c>
      <c r="J4" s="7" t="s">
        <v>16</v>
      </c>
      <c r="K4" s="4" t="s">
        <v>17</v>
      </c>
      <c r="L4" s="7" t="s">
        <v>16</v>
      </c>
      <c r="M4" s="4" t="s">
        <v>17</v>
      </c>
      <c r="N4" s="7" t="s">
        <v>16</v>
      </c>
      <c r="O4" s="4" t="s">
        <v>17</v>
      </c>
      <c r="P4" s="4" t="s">
        <v>16</v>
      </c>
      <c r="Q4" s="4" t="s">
        <v>17</v>
      </c>
      <c r="R4" s="4" t="s">
        <v>16</v>
      </c>
      <c r="S4" s="4" t="s">
        <v>17</v>
      </c>
      <c r="T4" s="4" t="s">
        <v>16</v>
      </c>
      <c r="U4" s="4" t="s">
        <v>17</v>
      </c>
      <c r="V4" s="4" t="s">
        <v>16</v>
      </c>
      <c r="W4" s="4" t="s">
        <v>17</v>
      </c>
    </row>
    <row r="5" ht="35" customHeight="1" spans="1:23">
      <c r="A5" s="4">
        <v>1</v>
      </c>
      <c r="B5" s="8" t="s">
        <v>18</v>
      </c>
      <c r="C5" s="9" t="s">
        <v>19</v>
      </c>
      <c r="D5" s="10" t="s">
        <v>20</v>
      </c>
      <c r="E5" s="11" t="s">
        <v>21</v>
      </c>
      <c r="F5" s="4">
        <v>2100</v>
      </c>
      <c r="G5" s="4">
        <f>F5*15%</f>
        <v>315</v>
      </c>
      <c r="H5" s="4">
        <v>1710</v>
      </c>
      <c r="I5" s="4">
        <f t="shared" ref="I5:I10" si="0">H5*15%</f>
        <v>256.5</v>
      </c>
      <c r="J5" s="4">
        <v>2009</v>
      </c>
      <c r="K5" s="4">
        <f>J5*15%</f>
        <v>301.35</v>
      </c>
      <c r="L5" s="4">
        <v>3063</v>
      </c>
      <c r="M5" s="4">
        <f>L5*15%</f>
        <v>459.45</v>
      </c>
      <c r="N5" s="4">
        <v>2835</v>
      </c>
      <c r="O5" s="4">
        <f>N5*15%</f>
        <v>425.25</v>
      </c>
      <c r="P5" s="4">
        <v>3340</v>
      </c>
      <c r="Q5" s="4">
        <f>P5*15%</f>
        <v>501</v>
      </c>
      <c r="R5" s="4">
        <v>3385</v>
      </c>
      <c r="S5" s="4">
        <f>R5*15%</f>
        <v>507.75</v>
      </c>
      <c r="T5" s="4">
        <v>2465</v>
      </c>
      <c r="U5" s="4">
        <f>T5*15%</f>
        <v>369.75</v>
      </c>
      <c r="V5" s="4">
        <v>0</v>
      </c>
      <c r="W5" s="4">
        <f>V5*15%</f>
        <v>0</v>
      </c>
    </row>
    <row r="6" ht="35" customHeight="1" spans="1:23">
      <c r="A6" s="4">
        <v>2</v>
      </c>
      <c r="B6" s="8" t="s">
        <v>22</v>
      </c>
      <c r="C6" s="9" t="s">
        <v>19</v>
      </c>
      <c r="D6" s="10" t="s">
        <v>23</v>
      </c>
      <c r="E6" s="11" t="s">
        <v>21</v>
      </c>
      <c r="F6" s="4">
        <v>0</v>
      </c>
      <c r="G6" s="4">
        <f t="shared" ref="G6:G18" si="1">F6*15%</f>
        <v>0</v>
      </c>
      <c r="H6" s="4">
        <v>1800</v>
      </c>
      <c r="I6" s="4">
        <f t="shared" si="0"/>
        <v>270</v>
      </c>
      <c r="J6" s="4">
        <v>1953</v>
      </c>
      <c r="K6" s="4">
        <f t="shared" ref="K6:K13" si="2">J6*15%</f>
        <v>292.95</v>
      </c>
      <c r="L6" s="4">
        <v>1984</v>
      </c>
      <c r="M6" s="4">
        <f t="shared" ref="M6:M15" si="3">L6*15%</f>
        <v>297.6</v>
      </c>
      <c r="N6" s="4">
        <v>2090</v>
      </c>
      <c r="O6" s="4">
        <f t="shared" ref="O6:O15" si="4">N6*15%</f>
        <v>313.5</v>
      </c>
      <c r="P6" s="4">
        <v>2655</v>
      </c>
      <c r="Q6" s="4">
        <f t="shared" ref="Q6:Q15" si="5">P6*15%</f>
        <v>398.25</v>
      </c>
      <c r="R6" s="4">
        <v>2000</v>
      </c>
      <c r="S6" s="4">
        <f t="shared" ref="S6:S18" si="6">R6*15%</f>
        <v>300</v>
      </c>
      <c r="T6" s="4">
        <v>0</v>
      </c>
      <c r="U6" s="4">
        <f t="shared" ref="U6:U18" si="7">T6*15%</f>
        <v>0</v>
      </c>
      <c r="V6" s="4">
        <v>0</v>
      </c>
      <c r="W6" s="4">
        <f t="shared" ref="W6:W18" si="8">V6*15%</f>
        <v>0</v>
      </c>
    </row>
    <row r="7" ht="35" customHeight="1" spans="1:23">
      <c r="A7" s="4">
        <v>3</v>
      </c>
      <c r="B7" s="8" t="s">
        <v>24</v>
      </c>
      <c r="C7" s="9" t="s">
        <v>19</v>
      </c>
      <c r="D7" s="10" t="s">
        <v>25</v>
      </c>
      <c r="E7" s="11" t="s">
        <v>21</v>
      </c>
      <c r="F7" s="4">
        <v>0</v>
      </c>
      <c r="G7" s="4">
        <f t="shared" si="1"/>
        <v>0</v>
      </c>
      <c r="H7" s="4">
        <v>2360</v>
      </c>
      <c r="I7" s="4">
        <f t="shared" si="0"/>
        <v>354</v>
      </c>
      <c r="J7" s="4">
        <v>2495</v>
      </c>
      <c r="K7" s="4">
        <f t="shared" si="2"/>
        <v>374.25</v>
      </c>
      <c r="L7" s="4">
        <v>2915</v>
      </c>
      <c r="M7" s="4">
        <f t="shared" si="3"/>
        <v>437.25</v>
      </c>
      <c r="N7" s="4">
        <v>2800</v>
      </c>
      <c r="O7" s="4">
        <f t="shared" si="4"/>
        <v>420</v>
      </c>
      <c r="P7" s="4">
        <v>2960</v>
      </c>
      <c r="Q7" s="4">
        <f t="shared" si="5"/>
        <v>444</v>
      </c>
      <c r="R7" s="4">
        <v>3135</v>
      </c>
      <c r="S7" s="4">
        <f t="shared" si="6"/>
        <v>470.25</v>
      </c>
      <c r="T7" s="4">
        <v>2540</v>
      </c>
      <c r="U7" s="4">
        <f t="shared" si="7"/>
        <v>381</v>
      </c>
      <c r="V7" s="4">
        <v>0</v>
      </c>
      <c r="W7" s="4">
        <f t="shared" si="8"/>
        <v>0</v>
      </c>
    </row>
    <row r="8" ht="35" customHeight="1" spans="1:23">
      <c r="A8" s="4">
        <v>4</v>
      </c>
      <c r="B8" s="8" t="s">
        <v>26</v>
      </c>
      <c r="C8" s="9" t="s">
        <v>19</v>
      </c>
      <c r="D8" s="10" t="s">
        <v>27</v>
      </c>
      <c r="E8" s="11" t="s">
        <v>21</v>
      </c>
      <c r="F8" s="4">
        <v>0</v>
      </c>
      <c r="G8" s="4">
        <f t="shared" si="1"/>
        <v>0</v>
      </c>
      <c r="H8" s="4">
        <v>1831</v>
      </c>
      <c r="I8" s="4">
        <f t="shared" si="0"/>
        <v>274.65</v>
      </c>
      <c r="J8" s="4">
        <v>0</v>
      </c>
      <c r="K8" s="4">
        <f t="shared" si="2"/>
        <v>0</v>
      </c>
      <c r="L8" s="4">
        <v>1634</v>
      </c>
      <c r="M8" s="4">
        <f t="shared" si="3"/>
        <v>245.1</v>
      </c>
      <c r="N8" s="4">
        <v>1949</v>
      </c>
      <c r="O8" s="4">
        <f t="shared" si="4"/>
        <v>292.35</v>
      </c>
      <c r="P8" s="4">
        <v>2113</v>
      </c>
      <c r="Q8" s="4">
        <f t="shared" si="5"/>
        <v>316.95</v>
      </c>
      <c r="R8" s="4">
        <v>3241</v>
      </c>
      <c r="S8" s="4">
        <f t="shared" si="6"/>
        <v>486.15</v>
      </c>
      <c r="T8" s="4">
        <v>2532</v>
      </c>
      <c r="U8" s="4">
        <f t="shared" si="7"/>
        <v>379.8</v>
      </c>
      <c r="V8" s="4">
        <v>0</v>
      </c>
      <c r="W8" s="4">
        <f t="shared" si="8"/>
        <v>0</v>
      </c>
    </row>
    <row r="9" ht="35" customHeight="1" spans="1:23">
      <c r="A9" s="4">
        <v>5</v>
      </c>
      <c r="B9" s="8" t="s">
        <v>28</v>
      </c>
      <c r="C9" s="9" t="s">
        <v>19</v>
      </c>
      <c r="D9" s="10" t="s">
        <v>29</v>
      </c>
      <c r="E9" s="11" t="s">
        <v>21</v>
      </c>
      <c r="F9" s="4">
        <v>0</v>
      </c>
      <c r="G9" s="4">
        <f t="shared" si="1"/>
        <v>0</v>
      </c>
      <c r="H9" s="4">
        <v>1665</v>
      </c>
      <c r="I9" s="4">
        <f t="shared" si="0"/>
        <v>249.75</v>
      </c>
      <c r="J9" s="4">
        <v>2084</v>
      </c>
      <c r="K9" s="4">
        <f t="shared" si="2"/>
        <v>312.6</v>
      </c>
      <c r="L9" s="4">
        <v>2320</v>
      </c>
      <c r="M9" s="4">
        <f t="shared" si="3"/>
        <v>348</v>
      </c>
      <c r="N9" s="4">
        <v>2798</v>
      </c>
      <c r="O9" s="4">
        <f t="shared" si="4"/>
        <v>419.7</v>
      </c>
      <c r="P9" s="4">
        <v>2983</v>
      </c>
      <c r="Q9" s="4">
        <f t="shared" si="5"/>
        <v>447.45</v>
      </c>
      <c r="R9" s="4">
        <v>3520</v>
      </c>
      <c r="S9" s="4">
        <f t="shared" si="6"/>
        <v>528</v>
      </c>
      <c r="T9" s="4">
        <v>3149</v>
      </c>
      <c r="U9" s="4">
        <f t="shared" si="7"/>
        <v>472.35</v>
      </c>
      <c r="V9" s="4">
        <v>2466</v>
      </c>
      <c r="W9" s="4">
        <f t="shared" si="8"/>
        <v>369.9</v>
      </c>
    </row>
    <row r="10" ht="35" customHeight="1" spans="1:23">
      <c r="A10" s="4">
        <v>6</v>
      </c>
      <c r="B10" s="8" t="s">
        <v>30</v>
      </c>
      <c r="C10" s="9" t="s">
        <v>19</v>
      </c>
      <c r="D10" s="12" t="s">
        <v>31</v>
      </c>
      <c r="E10" s="11" t="s">
        <v>21</v>
      </c>
      <c r="F10" s="4">
        <v>0</v>
      </c>
      <c r="G10" s="4">
        <f t="shared" si="1"/>
        <v>0</v>
      </c>
      <c r="H10" s="4">
        <v>2270</v>
      </c>
      <c r="I10" s="4">
        <f t="shared" si="0"/>
        <v>340.5</v>
      </c>
      <c r="J10" s="4">
        <v>0</v>
      </c>
      <c r="K10" s="4">
        <f t="shared" si="2"/>
        <v>0</v>
      </c>
      <c r="L10" s="4">
        <v>2275</v>
      </c>
      <c r="M10" s="4">
        <f t="shared" si="3"/>
        <v>341.25</v>
      </c>
      <c r="N10" s="4">
        <v>2222</v>
      </c>
      <c r="O10" s="4">
        <f t="shared" si="4"/>
        <v>333.3</v>
      </c>
      <c r="P10" s="4">
        <v>2372</v>
      </c>
      <c r="Q10" s="4">
        <f t="shared" si="5"/>
        <v>355.8</v>
      </c>
      <c r="R10" s="4">
        <v>2965</v>
      </c>
      <c r="S10" s="4">
        <f t="shared" si="6"/>
        <v>444.75</v>
      </c>
      <c r="T10" s="4">
        <v>2639</v>
      </c>
      <c r="U10" s="4">
        <f t="shared" si="7"/>
        <v>395.85</v>
      </c>
      <c r="V10" s="4">
        <v>1995</v>
      </c>
      <c r="W10" s="4">
        <f t="shared" si="8"/>
        <v>299.25</v>
      </c>
    </row>
    <row r="11" ht="35" customHeight="1" spans="1:23">
      <c r="A11" s="4">
        <v>7</v>
      </c>
      <c r="B11" s="8" t="s">
        <v>32</v>
      </c>
      <c r="C11" s="9" t="s">
        <v>19</v>
      </c>
      <c r="D11" s="12" t="s">
        <v>33</v>
      </c>
      <c r="E11" s="11" t="s">
        <v>21</v>
      </c>
      <c r="F11" s="4">
        <v>0</v>
      </c>
      <c r="G11" s="4">
        <f t="shared" si="1"/>
        <v>0</v>
      </c>
      <c r="H11" s="4">
        <v>0</v>
      </c>
      <c r="I11" s="4">
        <v>0</v>
      </c>
      <c r="J11" s="4">
        <v>1771</v>
      </c>
      <c r="K11" s="4">
        <f t="shared" si="2"/>
        <v>265.65</v>
      </c>
      <c r="L11" s="4">
        <v>0</v>
      </c>
      <c r="M11" s="4">
        <f t="shared" si="3"/>
        <v>0</v>
      </c>
      <c r="N11" s="4">
        <v>2079</v>
      </c>
      <c r="O11" s="4">
        <f t="shared" si="4"/>
        <v>311.85</v>
      </c>
      <c r="P11" s="4">
        <v>2396</v>
      </c>
      <c r="Q11" s="4">
        <f t="shared" si="5"/>
        <v>359.4</v>
      </c>
      <c r="R11" s="4">
        <v>1940</v>
      </c>
      <c r="S11" s="4">
        <f t="shared" si="6"/>
        <v>291</v>
      </c>
      <c r="T11" s="4">
        <v>0</v>
      </c>
      <c r="U11" s="4">
        <f t="shared" si="7"/>
        <v>0</v>
      </c>
      <c r="V11" s="4">
        <v>0</v>
      </c>
      <c r="W11" s="4">
        <f t="shared" si="8"/>
        <v>0</v>
      </c>
    </row>
    <row r="12" ht="35" customHeight="1" spans="1:23">
      <c r="A12" s="4">
        <v>8</v>
      </c>
      <c r="B12" s="8" t="s">
        <v>34</v>
      </c>
      <c r="C12" s="9" t="s">
        <v>19</v>
      </c>
      <c r="D12" s="10" t="s">
        <v>35</v>
      </c>
      <c r="E12" s="11" t="s">
        <v>21</v>
      </c>
      <c r="F12" s="4">
        <v>0</v>
      </c>
      <c r="G12" s="4">
        <f t="shared" si="1"/>
        <v>0</v>
      </c>
      <c r="H12" s="4">
        <v>0</v>
      </c>
      <c r="I12" s="4">
        <v>0</v>
      </c>
      <c r="J12" s="4">
        <v>2348</v>
      </c>
      <c r="K12" s="4">
        <f t="shared" si="2"/>
        <v>352.2</v>
      </c>
      <c r="L12" s="4">
        <v>2450</v>
      </c>
      <c r="M12" s="4">
        <f t="shared" si="3"/>
        <v>367.5</v>
      </c>
      <c r="N12" s="4">
        <v>2491</v>
      </c>
      <c r="O12" s="4">
        <f t="shared" si="4"/>
        <v>373.65</v>
      </c>
      <c r="P12" s="4">
        <v>2712</v>
      </c>
      <c r="Q12" s="4">
        <f t="shared" si="5"/>
        <v>406.8</v>
      </c>
      <c r="R12" s="4">
        <v>2934</v>
      </c>
      <c r="S12" s="4">
        <f t="shared" si="6"/>
        <v>440.1</v>
      </c>
      <c r="T12" s="4">
        <v>1833</v>
      </c>
      <c r="U12" s="4">
        <f t="shared" si="7"/>
        <v>274.95</v>
      </c>
      <c r="V12" s="4">
        <v>2304</v>
      </c>
      <c r="W12" s="4">
        <f t="shared" si="8"/>
        <v>345.6</v>
      </c>
    </row>
    <row r="13" ht="35" customHeight="1" spans="1:23">
      <c r="A13" s="4">
        <v>9</v>
      </c>
      <c r="B13" s="8" t="s">
        <v>36</v>
      </c>
      <c r="C13" s="9" t="s">
        <v>19</v>
      </c>
      <c r="D13" s="10" t="s">
        <v>37</v>
      </c>
      <c r="E13" s="11" t="s">
        <v>21</v>
      </c>
      <c r="F13" s="4">
        <v>0</v>
      </c>
      <c r="G13" s="4">
        <f t="shared" si="1"/>
        <v>0</v>
      </c>
      <c r="H13" s="4">
        <v>0</v>
      </c>
      <c r="I13" s="4">
        <v>0</v>
      </c>
      <c r="J13" s="4">
        <v>2365</v>
      </c>
      <c r="K13" s="4">
        <f t="shared" si="2"/>
        <v>354.75</v>
      </c>
      <c r="L13" s="4">
        <v>2347</v>
      </c>
      <c r="M13" s="4">
        <f t="shared" si="3"/>
        <v>352.05</v>
      </c>
      <c r="N13" s="4">
        <v>2106</v>
      </c>
      <c r="O13" s="4">
        <f t="shared" si="4"/>
        <v>315.9</v>
      </c>
      <c r="P13" s="4">
        <v>2504</v>
      </c>
      <c r="Q13" s="4">
        <f t="shared" si="5"/>
        <v>375.6</v>
      </c>
      <c r="R13" s="4">
        <v>2899</v>
      </c>
      <c r="S13" s="4">
        <f t="shared" si="6"/>
        <v>434.85</v>
      </c>
      <c r="T13" s="4">
        <v>1890</v>
      </c>
      <c r="U13" s="4">
        <f t="shared" si="7"/>
        <v>283.5</v>
      </c>
      <c r="V13" s="4">
        <v>1980</v>
      </c>
      <c r="W13" s="4">
        <f t="shared" si="8"/>
        <v>297</v>
      </c>
    </row>
    <row r="14" ht="35" customHeight="1" spans="1:23">
      <c r="A14" s="4">
        <v>10</v>
      </c>
      <c r="B14" s="8" t="s">
        <v>38</v>
      </c>
      <c r="C14" s="9" t="s">
        <v>19</v>
      </c>
      <c r="D14" s="10" t="s">
        <v>39</v>
      </c>
      <c r="E14" s="11" t="s">
        <v>21</v>
      </c>
      <c r="F14" s="4">
        <v>0</v>
      </c>
      <c r="G14" s="4">
        <f t="shared" si="1"/>
        <v>0</v>
      </c>
      <c r="H14" s="4">
        <v>0</v>
      </c>
      <c r="I14" s="4">
        <v>0</v>
      </c>
      <c r="J14" s="4">
        <v>0</v>
      </c>
      <c r="K14" s="4">
        <v>0</v>
      </c>
      <c r="L14" s="4">
        <v>2091</v>
      </c>
      <c r="M14" s="4">
        <f t="shared" si="3"/>
        <v>313.65</v>
      </c>
      <c r="N14" s="4">
        <v>0</v>
      </c>
      <c r="O14" s="4">
        <f t="shared" si="4"/>
        <v>0</v>
      </c>
      <c r="P14" s="4">
        <v>1800</v>
      </c>
      <c r="Q14" s="4">
        <f t="shared" si="5"/>
        <v>270</v>
      </c>
      <c r="R14" s="4">
        <v>2130</v>
      </c>
      <c r="S14" s="4">
        <f t="shared" si="6"/>
        <v>319.5</v>
      </c>
      <c r="T14" s="4">
        <v>0</v>
      </c>
      <c r="U14" s="4">
        <f t="shared" si="7"/>
        <v>0</v>
      </c>
      <c r="V14" s="4">
        <v>0</v>
      </c>
      <c r="W14" s="4">
        <f t="shared" si="8"/>
        <v>0</v>
      </c>
    </row>
    <row r="15" ht="35" customHeight="1" spans="1:23">
      <c r="A15" s="4">
        <v>11</v>
      </c>
      <c r="B15" s="8" t="s">
        <v>40</v>
      </c>
      <c r="C15" s="9" t="s">
        <v>19</v>
      </c>
      <c r="D15" s="12" t="s">
        <v>41</v>
      </c>
      <c r="E15" s="11" t="s">
        <v>21</v>
      </c>
      <c r="F15" s="4">
        <v>0</v>
      </c>
      <c r="G15" s="4">
        <f t="shared" si="1"/>
        <v>0</v>
      </c>
      <c r="H15" s="4">
        <v>0</v>
      </c>
      <c r="I15" s="4">
        <v>0</v>
      </c>
      <c r="J15" s="4">
        <v>0</v>
      </c>
      <c r="K15" s="4">
        <v>0</v>
      </c>
      <c r="L15" s="4">
        <v>2348</v>
      </c>
      <c r="M15" s="4">
        <f t="shared" si="3"/>
        <v>352.2</v>
      </c>
      <c r="N15" s="4">
        <v>2016</v>
      </c>
      <c r="O15" s="4">
        <f t="shared" si="4"/>
        <v>302.4</v>
      </c>
      <c r="P15" s="4">
        <v>3076</v>
      </c>
      <c r="Q15" s="4">
        <f t="shared" si="5"/>
        <v>461.4</v>
      </c>
      <c r="R15" s="4">
        <v>3860</v>
      </c>
      <c r="S15" s="4">
        <f t="shared" si="6"/>
        <v>579</v>
      </c>
      <c r="T15" s="4">
        <v>2452</v>
      </c>
      <c r="U15" s="4">
        <f t="shared" si="7"/>
        <v>367.8</v>
      </c>
      <c r="V15" s="4">
        <v>0</v>
      </c>
      <c r="W15" s="4">
        <f t="shared" si="8"/>
        <v>0</v>
      </c>
    </row>
    <row r="16" ht="35" customHeight="1" spans="1:23">
      <c r="A16" s="4">
        <v>12</v>
      </c>
      <c r="B16" s="8" t="s">
        <v>42</v>
      </c>
      <c r="C16" s="9" t="s">
        <v>19</v>
      </c>
      <c r="D16" s="12" t="s">
        <v>43</v>
      </c>
      <c r="E16" s="11" t="s">
        <v>21</v>
      </c>
      <c r="F16" s="4">
        <v>0</v>
      </c>
      <c r="G16" s="4">
        <f t="shared" si="1"/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1757</v>
      </c>
      <c r="S16" s="4">
        <f t="shared" si="6"/>
        <v>263.55</v>
      </c>
      <c r="T16" s="4">
        <v>0</v>
      </c>
      <c r="U16" s="4">
        <f t="shared" si="7"/>
        <v>0</v>
      </c>
      <c r="V16" s="4">
        <v>0</v>
      </c>
      <c r="W16" s="4">
        <f t="shared" si="8"/>
        <v>0</v>
      </c>
    </row>
    <row r="17" ht="35" customHeight="1" spans="1:23">
      <c r="A17" s="4">
        <v>13</v>
      </c>
      <c r="B17" s="8" t="s">
        <v>44</v>
      </c>
      <c r="C17" s="9" t="s">
        <v>19</v>
      </c>
      <c r="D17" s="10" t="s">
        <v>45</v>
      </c>
      <c r="E17" s="11" t="s">
        <v>21</v>
      </c>
      <c r="F17" s="4">
        <v>0</v>
      </c>
      <c r="G17" s="4">
        <f t="shared" si="1"/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1601</v>
      </c>
      <c r="S17" s="4">
        <f t="shared" si="6"/>
        <v>240.15</v>
      </c>
      <c r="T17" s="4">
        <v>0</v>
      </c>
      <c r="U17" s="4">
        <f t="shared" si="7"/>
        <v>0</v>
      </c>
      <c r="V17" s="4">
        <v>0</v>
      </c>
      <c r="W17" s="4">
        <f t="shared" si="8"/>
        <v>0</v>
      </c>
    </row>
    <row r="18" ht="35" customHeight="1" spans="1:23">
      <c r="A18" s="4">
        <v>14</v>
      </c>
      <c r="B18" s="8" t="s">
        <v>46</v>
      </c>
      <c r="C18" s="9" t="s">
        <v>19</v>
      </c>
      <c r="D18" s="12" t="s">
        <v>47</v>
      </c>
      <c r="E18" s="11" t="s">
        <v>21</v>
      </c>
      <c r="F18" s="4">
        <v>0</v>
      </c>
      <c r="G18" s="4">
        <f t="shared" si="1"/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1780</v>
      </c>
      <c r="S18" s="4">
        <f t="shared" si="6"/>
        <v>267</v>
      </c>
      <c r="T18" s="4">
        <v>0</v>
      </c>
      <c r="U18" s="4">
        <f t="shared" si="7"/>
        <v>0</v>
      </c>
      <c r="V18" s="4">
        <v>0</v>
      </c>
      <c r="W18" s="4">
        <f t="shared" si="8"/>
        <v>0</v>
      </c>
    </row>
    <row r="19" ht="35" customHeight="1" spans="1:23">
      <c r="A19" s="4" t="s">
        <v>48</v>
      </c>
      <c r="B19" s="4"/>
      <c r="C19" s="4"/>
      <c r="D19" s="5"/>
      <c r="E19" s="4"/>
      <c r="F19" s="4">
        <f>SUM(F5:F15)</f>
        <v>2100</v>
      </c>
      <c r="G19" s="4">
        <f>SUM(G5:G15)</f>
        <v>315</v>
      </c>
      <c r="H19" s="4">
        <f>SUM(H5:H15)</f>
        <v>11636</v>
      </c>
      <c r="I19" s="4">
        <f>SUM(I5:I15)</f>
        <v>1745.4</v>
      </c>
      <c r="J19" s="4">
        <f t="shared" ref="J19:Q19" si="9">SUM(J5:J15)</f>
        <v>15025</v>
      </c>
      <c r="K19" s="4">
        <f t="shared" si="9"/>
        <v>2253.75</v>
      </c>
      <c r="L19" s="4">
        <f t="shared" si="9"/>
        <v>23427</v>
      </c>
      <c r="M19" s="4">
        <f t="shared" si="9"/>
        <v>3514.05</v>
      </c>
      <c r="N19" s="4">
        <f t="shared" si="9"/>
        <v>23386</v>
      </c>
      <c r="O19" s="4">
        <f t="shared" si="9"/>
        <v>3507.9</v>
      </c>
      <c r="P19" s="4">
        <f t="shared" si="9"/>
        <v>28911</v>
      </c>
      <c r="Q19" s="4">
        <f t="shared" si="9"/>
        <v>4336.65</v>
      </c>
      <c r="R19" s="4">
        <f t="shared" ref="R19:W19" si="10">SUM(R5:R18)</f>
        <v>37147</v>
      </c>
      <c r="S19" s="4">
        <f t="shared" si="10"/>
        <v>5572.05</v>
      </c>
      <c r="T19" s="4">
        <f t="shared" si="10"/>
        <v>19500</v>
      </c>
      <c r="U19" s="4">
        <f t="shared" si="10"/>
        <v>2925</v>
      </c>
      <c r="V19" s="4">
        <f t="shared" si="10"/>
        <v>8745</v>
      </c>
      <c r="W19" s="4">
        <f t="shared" si="10"/>
        <v>1311.75</v>
      </c>
    </row>
  </sheetData>
  <mergeCells count="16">
    <mergeCell ref="A1:W1"/>
    <mergeCell ref="A2:W2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3:A4"/>
    <mergeCell ref="B3:B4"/>
    <mergeCell ref="C3:C4"/>
    <mergeCell ref="D3:D4"/>
    <mergeCell ref="E3:E4"/>
  </mergeCells>
  <conditionalFormatting sqref="B5">
    <cfRule type="duplicateValues" dxfId="0" priority="8"/>
  </conditionalFormatting>
  <conditionalFormatting sqref="B8">
    <cfRule type="duplicateValues" dxfId="0" priority="6"/>
  </conditionalFormatting>
  <conditionalFormatting sqref="B9">
    <cfRule type="duplicateValues" dxfId="0" priority="5"/>
  </conditionalFormatting>
  <conditionalFormatting sqref="B12">
    <cfRule type="duplicateValues" dxfId="0" priority="4"/>
  </conditionalFormatting>
  <conditionalFormatting sqref="B13">
    <cfRule type="duplicateValues" dxfId="0" priority="3"/>
  </conditionalFormatting>
  <conditionalFormatting sqref="B14">
    <cfRule type="duplicateValues" dxfId="0" priority="2"/>
  </conditionalFormatting>
  <conditionalFormatting sqref="B17">
    <cfRule type="duplicateValues" dxfId="0" priority="1"/>
  </conditionalFormatting>
  <conditionalFormatting sqref="B6:B7">
    <cfRule type="duplicateValues" dxfId="0" priority="7"/>
  </conditionalFormatting>
  <conditionalFormatting sqref="B10:B11 B15:B16 B18">
    <cfRule type="duplicateValues" dxfId="0" priority="10"/>
  </conditionalFormatting>
  <pageMargins left="0.75" right="0.75" top="1" bottom="1" header="0.5" footer="0.5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赵孝宇</cp:lastModifiedBy>
  <dcterms:created xsi:type="dcterms:W3CDTF">2021-12-21T03:17:00Z</dcterms:created>
  <dcterms:modified xsi:type="dcterms:W3CDTF">2024-01-25T09:34:38Z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7DAA72A6652C4D4A93AAB268B1EBA9C5_13</vt:lpwstr>
  </property>
</Properties>
</file>