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<sst xmlns="http://schemas.openxmlformats.org/spreadsheetml/2006/main" count="68" uniqueCount="37">
  <si>
    <t>盈江县就业帮扶车间补助金额一览表</t>
  </si>
  <si>
    <t>制表单位：盈江县公共就业和人才服务中心                                                                                                                                   申报月份：2023年1—9月份</t>
  </si>
  <si>
    <t>序号</t>
  </si>
  <si>
    <t>姓名</t>
  </si>
  <si>
    <t>性别</t>
  </si>
  <si>
    <t>身份证号码</t>
  </si>
  <si>
    <t>帮扶车间名称</t>
  </si>
  <si>
    <t>合计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</si>
  <si>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</si>
  <si>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</si>
  <si>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</si>
  <si>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</si>
  <si>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</si>
  <si>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</si>
  <si>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</si>
  <si>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</si>
  <si>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</si>
  <si>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实发工资数</t>
  </si>
  <si>
    <t>补贴金额</t>
  </si>
  <si>
    <t>杨金香</t>
  </si>
  <si>
    <t>女</t>
  </si>
  <si>
    <t>533***********0689</t>
  </si>
  <si>
    <t>盈江伟丰电子有限公司（油松岭小辛寨）</t>
  </si>
  <si>
    <t>郭芬秋</t>
  </si>
  <si>
    <t>533***********1621</t>
  </si>
  <si>
    <t>杨买芳</t>
  </si>
  <si>
    <t>533***********162X</t>
  </si>
  <si>
    <t>杨桃杏</t>
  </si>
  <si>
    <t>533***********0643</t>
  </si>
  <si>
    <t>罗祥艳</t>
  </si>
  <si>
    <t>533***********1623</t>
  </si>
  <si>
    <t>王祖丽</t>
  </si>
  <si>
    <t>533***********1626</t>
  </si>
  <si>
    <t>杨建宇</t>
  </si>
  <si>
    <t>533***********1540</t>
  </si>
  <si>
    <t>寸秋艳</t>
  </si>
  <si>
    <t>533***********1642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</si>
</sst>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"/>
  <sheetViews>
    <sheetView tabSelected="1" workbookViewId="0">
      <selection activeCell="D12" sqref="D12"/>
    </sheetView>
  </sheetViews>
  <sheetFormatPr defaultColWidth="8.89166666666667" defaultRowHeight="13.5"/>
  <cols>
    <col min="1" max="1" width="4.5" customWidth="1"/>
    <col min="2" max="2" width="7.75" customWidth="1"/>
    <col min="3" max="3" width="4.75" customWidth="1"/>
    <col min="4" max="4" width="19" style="1" customWidth="1"/>
    <col min="5" max="5" width="19.25" customWidth="1"/>
    <col min="6" max="6" width="12.25" customWidth="1"/>
    <col min="7" max="7" width="7.375" customWidth="1"/>
    <col min="8" max="8" width="6.5" customWidth="1"/>
    <col min="9" max="9" width="6.875" customWidth="1"/>
    <col min="10" max="10" width="10.25" customWidth="1"/>
    <col min="11" max="11" width="6.75" customWidth="1"/>
    <col min="12" max="12" width="7.75" customWidth="1"/>
    <col min="13" max="13" width="8.25" customWidth="1"/>
    <col min="14" max="14" width="10.125" customWidth="1"/>
    <col min="15" max="15" width="6.875" customWidth="1"/>
    <col min="16" max="16" width="10.375"/>
    <col min="17" max="17" width="6.375" customWidth="1"/>
    <col min="18" max="18" width="9.375"/>
    <col min="19" max="19" width="6.625" customWidth="1"/>
    <col min="21" max="21" width="8" customWidth="1"/>
    <col min="22" max="22" width="10.375"/>
    <col min="23" max="23" width="7.75" customWidth="1"/>
    <col min="24" max="24" width="12.625"/>
  </cols>
  <sheetData>
    <row r="1" ht="29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32" customHeight="1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32" customHeight="1" spans="1:24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6" t="s">
        <v>8</v>
      </c>
      <c r="H3" s="7"/>
      <c r="I3" s="6" t="s">
        <v>9</v>
      </c>
      <c r="J3" s="7"/>
      <c r="K3" s="6" t="s">
        <v>10</v>
      </c>
      <c r="L3" s="7"/>
      <c r="M3" s="6" t="s">
        <v>11</v>
      </c>
      <c r="N3" s="7"/>
      <c r="O3" s="6" t="s">
        <v>12</v>
      </c>
      <c r="P3" s="7"/>
      <c r="Q3" s="13" t="s">
        <v>13</v>
      </c>
      <c r="R3" s="7"/>
      <c r="S3" s="13" t="s">
        <v>14</v>
      </c>
      <c r="T3" s="7"/>
      <c r="U3" s="13" t="s">
        <v>15</v>
      </c>
      <c r="V3" s="7"/>
      <c r="W3" s="13" t="s">
        <v>16</v>
      </c>
      <c r="X3" s="7"/>
    </row>
    <row r="4" ht="35" customHeight="1" spans="1:24">
      <c r="A4" s="4"/>
      <c r="B4" s="4"/>
      <c r="C4" s="4"/>
      <c r="D4" s="5"/>
      <c r="E4" s="4"/>
      <c r="F4" s="4"/>
      <c r="G4" s="8" t="s">
        <v>17</v>
      </c>
      <c r="H4" s="9" t="s">
        <v>18</v>
      </c>
      <c r="I4" s="8" t="s">
        <v>17</v>
      </c>
      <c r="J4" s="9" t="s">
        <v>18</v>
      </c>
      <c r="K4" s="8" t="s">
        <v>17</v>
      </c>
      <c r="L4" s="9" t="s">
        <v>18</v>
      </c>
      <c r="M4" s="8" t="s">
        <v>17</v>
      </c>
      <c r="N4" s="9" t="s">
        <v>18</v>
      </c>
      <c r="O4" s="8" t="s">
        <v>17</v>
      </c>
      <c r="P4" s="9" t="s">
        <v>18</v>
      </c>
      <c r="Q4" s="9" t="s">
        <v>17</v>
      </c>
      <c r="R4" s="9" t="s">
        <v>18</v>
      </c>
      <c r="S4" s="9" t="s">
        <v>17</v>
      </c>
      <c r="T4" s="9" t="s">
        <v>18</v>
      </c>
      <c r="U4" s="9" t="s">
        <v>17</v>
      </c>
      <c r="V4" s="9" t="s">
        <v>18</v>
      </c>
      <c r="W4" s="9" t="s">
        <v>17</v>
      </c>
      <c r="X4" s="9" t="s">
        <v>18</v>
      </c>
    </row>
    <row r="5" ht="35" customHeight="1" spans="1:24">
      <c r="A5" s="4">
        <v>1</v>
      </c>
      <c r="B5" s="10" t="s">
        <v>19</v>
      </c>
      <c r="C5" s="11" t="s">
        <v>20</v>
      </c>
      <c r="D5" s="12" t="s">
        <v>21</v>
      </c>
      <c r="E5" s="9" t="s">
        <v>22</v>
      </c>
      <c r="F5" s="9">
        <f>SUM(H5,J5,L5,N5,P5,R5,T5,V5,X5)</f>
        <v>2721.6</v>
      </c>
      <c r="G5" s="4">
        <v>2128</v>
      </c>
      <c r="H5" s="4">
        <f>G5*15%</f>
        <v>319.2</v>
      </c>
      <c r="I5" s="4">
        <v>3040</v>
      </c>
      <c r="J5" s="4">
        <f t="shared" ref="J5:J10" si="0">I5*15%</f>
        <v>456</v>
      </c>
      <c r="K5" s="4">
        <v>1854</v>
      </c>
      <c r="L5" s="4">
        <f>K5*15%</f>
        <v>278.1</v>
      </c>
      <c r="M5" s="4">
        <v>1926</v>
      </c>
      <c r="N5" s="4">
        <f>M5*15%</f>
        <v>288.9</v>
      </c>
      <c r="O5" s="4">
        <v>0</v>
      </c>
      <c r="P5" s="4">
        <f>O5*15%</f>
        <v>0</v>
      </c>
      <c r="Q5" s="4">
        <v>1899</v>
      </c>
      <c r="R5" s="4">
        <f>Q5*15%</f>
        <v>284.85</v>
      </c>
      <c r="S5" s="4">
        <v>2530</v>
      </c>
      <c r="T5" s="4">
        <f>S5*15%</f>
        <v>379.5</v>
      </c>
      <c r="U5" s="4">
        <v>2407</v>
      </c>
      <c r="V5" s="4">
        <f>U5*15%</f>
        <v>361.05</v>
      </c>
      <c r="W5" s="4">
        <v>2360</v>
      </c>
      <c r="X5" s="4">
        <f>W5*15%</f>
        <v>354</v>
      </c>
    </row>
    <row r="6" ht="35" customHeight="1" spans="1:24">
      <c r="A6" s="4">
        <v>2</v>
      </c>
      <c r="B6" s="10" t="s">
        <v>23</v>
      </c>
      <c r="C6" s="11" t="s">
        <v>20</v>
      </c>
      <c r="D6" s="12" t="s">
        <v>24</v>
      </c>
      <c r="E6" s="9" t="s">
        <v>22</v>
      </c>
      <c r="F6" s="9">
        <f t="shared" ref="F6:F13" si="1">SUM(H6,J6,L6,N6,P6,R6,T6,V6,X6)</f>
        <v>3448.95</v>
      </c>
      <c r="G6" s="4">
        <v>1888</v>
      </c>
      <c r="H6" s="4">
        <f t="shared" ref="H6:H15" si="2">G6*15%</f>
        <v>283.2</v>
      </c>
      <c r="I6" s="4">
        <v>2124</v>
      </c>
      <c r="J6" s="4">
        <f t="shared" si="0"/>
        <v>318.6</v>
      </c>
      <c r="K6" s="4">
        <v>2313</v>
      </c>
      <c r="L6" s="4">
        <f t="shared" ref="L6:L13" si="3">K6*15%</f>
        <v>346.95</v>
      </c>
      <c r="M6" s="4">
        <v>2230</v>
      </c>
      <c r="N6" s="4">
        <f t="shared" ref="N6:N15" si="4">M6*15%</f>
        <v>334.5</v>
      </c>
      <c r="O6" s="4">
        <v>2262</v>
      </c>
      <c r="P6" s="4">
        <f t="shared" ref="P6:P15" si="5">O6*15%</f>
        <v>339.3</v>
      </c>
      <c r="Q6" s="4">
        <v>2778</v>
      </c>
      <c r="R6" s="4">
        <f t="shared" ref="R6:R15" si="6">Q6*15%</f>
        <v>416.7</v>
      </c>
      <c r="S6" s="4">
        <v>3703</v>
      </c>
      <c r="T6" s="4">
        <f t="shared" ref="T6:T18" si="7">S6*15%</f>
        <v>555.45</v>
      </c>
      <c r="U6" s="4">
        <v>3167</v>
      </c>
      <c r="V6" s="4">
        <f t="shared" ref="V6:V18" si="8">U6*15%</f>
        <v>475.05</v>
      </c>
      <c r="W6" s="4">
        <v>2528</v>
      </c>
      <c r="X6" s="4">
        <f t="shared" ref="X6:X18" si="9">W6*15%</f>
        <v>379.2</v>
      </c>
    </row>
    <row r="7" ht="35" customHeight="1" spans="1:24">
      <c r="A7" s="4">
        <v>3</v>
      </c>
      <c r="B7" s="10" t="s">
        <v>25</v>
      </c>
      <c r="C7" s="11" t="s">
        <v>20</v>
      </c>
      <c r="D7" s="12" t="s">
        <v>26</v>
      </c>
      <c r="E7" s="9" t="s">
        <v>22</v>
      </c>
      <c r="F7" s="9">
        <f t="shared" si="1"/>
        <v>2129.25</v>
      </c>
      <c r="G7" s="4">
        <v>1757</v>
      </c>
      <c r="H7" s="4">
        <f t="shared" si="2"/>
        <v>263.55</v>
      </c>
      <c r="I7" s="4">
        <v>2293</v>
      </c>
      <c r="J7" s="4">
        <f t="shared" si="0"/>
        <v>343.95</v>
      </c>
      <c r="K7" s="4">
        <v>2018</v>
      </c>
      <c r="L7" s="4">
        <f t="shared" si="3"/>
        <v>302.7</v>
      </c>
      <c r="M7" s="4">
        <v>0</v>
      </c>
      <c r="N7" s="4">
        <v>0</v>
      </c>
      <c r="O7" s="4">
        <v>1762</v>
      </c>
      <c r="P7" s="4">
        <f t="shared" si="5"/>
        <v>264.3</v>
      </c>
      <c r="Q7" s="4">
        <v>2823</v>
      </c>
      <c r="R7" s="4">
        <f t="shared" si="6"/>
        <v>423.45</v>
      </c>
      <c r="S7" s="4">
        <v>0</v>
      </c>
      <c r="T7" s="4">
        <f t="shared" si="7"/>
        <v>0</v>
      </c>
      <c r="U7" s="4">
        <v>1865</v>
      </c>
      <c r="V7" s="4">
        <f t="shared" si="8"/>
        <v>279.75</v>
      </c>
      <c r="W7" s="4">
        <v>1677</v>
      </c>
      <c r="X7" s="4">
        <f t="shared" si="9"/>
        <v>251.55</v>
      </c>
    </row>
    <row r="8" ht="35" customHeight="1" spans="1:24">
      <c r="A8" s="4">
        <v>4</v>
      </c>
      <c r="B8" s="10" t="s">
        <v>27</v>
      </c>
      <c r="C8" s="11" t="s">
        <v>20</v>
      </c>
      <c r="D8" s="12" t="s">
        <v>28</v>
      </c>
      <c r="E8" s="9" t="s">
        <v>22</v>
      </c>
      <c r="F8" s="9">
        <f t="shared" si="1"/>
        <v>2673.45</v>
      </c>
      <c r="G8" s="4">
        <v>0</v>
      </c>
      <c r="H8" s="4">
        <f t="shared" si="2"/>
        <v>0</v>
      </c>
      <c r="I8" s="4">
        <v>1889</v>
      </c>
      <c r="J8" s="4">
        <f t="shared" si="0"/>
        <v>283.35</v>
      </c>
      <c r="K8" s="4">
        <v>2375</v>
      </c>
      <c r="L8" s="4">
        <f t="shared" si="3"/>
        <v>356.25</v>
      </c>
      <c r="M8" s="4">
        <v>2065</v>
      </c>
      <c r="N8" s="4">
        <f t="shared" si="4"/>
        <v>309.75</v>
      </c>
      <c r="O8" s="4">
        <v>1923</v>
      </c>
      <c r="P8" s="4">
        <f t="shared" si="5"/>
        <v>288.45</v>
      </c>
      <c r="Q8" s="4">
        <v>2574</v>
      </c>
      <c r="R8" s="4">
        <f t="shared" si="6"/>
        <v>386.1</v>
      </c>
      <c r="S8" s="4">
        <v>2395</v>
      </c>
      <c r="T8" s="4">
        <f t="shared" si="7"/>
        <v>359.25</v>
      </c>
      <c r="U8" s="4">
        <v>2355</v>
      </c>
      <c r="V8" s="4">
        <f t="shared" si="8"/>
        <v>353.25</v>
      </c>
      <c r="W8" s="4">
        <v>2247</v>
      </c>
      <c r="X8" s="4">
        <f t="shared" si="9"/>
        <v>337.05</v>
      </c>
    </row>
    <row r="9" ht="35" customHeight="1" spans="1:24">
      <c r="A9" s="4">
        <v>5</v>
      </c>
      <c r="B9" s="10" t="s">
        <v>29</v>
      </c>
      <c r="C9" s="11" t="s">
        <v>20</v>
      </c>
      <c r="D9" s="12" t="s">
        <v>30</v>
      </c>
      <c r="E9" s="9" t="s">
        <v>22</v>
      </c>
      <c r="F9" s="9">
        <f t="shared" si="1"/>
        <v>1890.15</v>
      </c>
      <c r="G9" s="4">
        <v>0</v>
      </c>
      <c r="H9" s="4">
        <f t="shared" si="2"/>
        <v>0</v>
      </c>
      <c r="I9" s="4">
        <v>1907</v>
      </c>
      <c r="J9" s="4">
        <f t="shared" si="0"/>
        <v>286.05</v>
      </c>
      <c r="K9" s="4">
        <v>0</v>
      </c>
      <c r="L9" s="4">
        <f t="shared" si="3"/>
        <v>0</v>
      </c>
      <c r="M9" s="4">
        <v>0</v>
      </c>
      <c r="N9" s="4">
        <f t="shared" si="4"/>
        <v>0</v>
      </c>
      <c r="O9" s="4">
        <v>1851</v>
      </c>
      <c r="P9" s="4">
        <f t="shared" si="5"/>
        <v>277.65</v>
      </c>
      <c r="Q9" s="4">
        <v>2099</v>
      </c>
      <c r="R9" s="4">
        <f t="shared" si="6"/>
        <v>314.85</v>
      </c>
      <c r="S9" s="4">
        <v>2712</v>
      </c>
      <c r="T9" s="4">
        <f t="shared" si="7"/>
        <v>406.8</v>
      </c>
      <c r="U9" s="4">
        <v>2322</v>
      </c>
      <c r="V9" s="4">
        <f t="shared" si="8"/>
        <v>348.3</v>
      </c>
      <c r="W9" s="4">
        <v>1710</v>
      </c>
      <c r="X9" s="4">
        <f t="shared" si="9"/>
        <v>256.5</v>
      </c>
    </row>
    <row r="10" ht="35" customHeight="1" spans="1:24">
      <c r="A10" s="4">
        <v>6</v>
      </c>
      <c r="B10" s="10" t="s">
        <v>31</v>
      </c>
      <c r="C10" s="11" t="s">
        <v>20</v>
      </c>
      <c r="D10" s="12" t="s">
        <v>32</v>
      </c>
      <c r="E10" s="9" t="s">
        <v>22</v>
      </c>
      <c r="F10" s="9">
        <f t="shared" si="1"/>
        <v>1131</v>
      </c>
      <c r="G10" s="4">
        <v>0</v>
      </c>
      <c r="H10" s="4">
        <f t="shared" si="2"/>
        <v>0</v>
      </c>
      <c r="I10" s="4">
        <v>0</v>
      </c>
      <c r="J10" s="4">
        <f t="shared" si="0"/>
        <v>0</v>
      </c>
      <c r="K10" s="4">
        <v>0</v>
      </c>
      <c r="L10" s="4">
        <f t="shared" si="3"/>
        <v>0</v>
      </c>
      <c r="M10" s="4">
        <v>0</v>
      </c>
      <c r="N10" s="4">
        <f t="shared" si="4"/>
        <v>0</v>
      </c>
      <c r="O10" s="4">
        <v>0</v>
      </c>
      <c r="P10" s="4">
        <f t="shared" si="5"/>
        <v>0</v>
      </c>
      <c r="Q10" s="4">
        <v>1626</v>
      </c>
      <c r="R10" s="4">
        <f t="shared" si="6"/>
        <v>243.9</v>
      </c>
      <c r="S10" s="4">
        <v>2080</v>
      </c>
      <c r="T10" s="4">
        <f t="shared" si="7"/>
        <v>312</v>
      </c>
      <c r="U10" s="4">
        <v>1856</v>
      </c>
      <c r="V10" s="4">
        <f t="shared" si="8"/>
        <v>278.4</v>
      </c>
      <c r="W10" s="4">
        <v>1978</v>
      </c>
      <c r="X10" s="4">
        <f t="shared" si="9"/>
        <v>296.7</v>
      </c>
    </row>
    <row r="11" ht="35" customHeight="1" spans="1:24">
      <c r="A11" s="4">
        <v>7</v>
      </c>
      <c r="B11" s="10" t="s">
        <v>33</v>
      </c>
      <c r="C11" s="11" t="s">
        <v>20</v>
      </c>
      <c r="D11" s="12" t="s">
        <v>34</v>
      </c>
      <c r="E11" s="9" t="s">
        <v>22</v>
      </c>
      <c r="F11" s="9">
        <f t="shared" si="1"/>
        <v>632.1</v>
      </c>
      <c r="G11" s="4">
        <v>0</v>
      </c>
      <c r="H11" s="4">
        <f t="shared" si="2"/>
        <v>0</v>
      </c>
      <c r="I11" s="4">
        <v>0</v>
      </c>
      <c r="J11" s="4">
        <v>0</v>
      </c>
      <c r="K11" s="4">
        <v>0</v>
      </c>
      <c r="L11" s="4">
        <f t="shared" si="3"/>
        <v>0</v>
      </c>
      <c r="M11" s="4">
        <v>0</v>
      </c>
      <c r="N11" s="4">
        <f t="shared" si="4"/>
        <v>0</v>
      </c>
      <c r="O11" s="4">
        <v>0</v>
      </c>
      <c r="P11" s="4">
        <f t="shared" si="5"/>
        <v>0</v>
      </c>
      <c r="Q11" s="4">
        <v>1693</v>
      </c>
      <c r="R11" s="4">
        <f t="shared" si="6"/>
        <v>253.95</v>
      </c>
      <c r="S11" s="4">
        <v>2521</v>
      </c>
      <c r="T11" s="4">
        <f t="shared" si="7"/>
        <v>378.15</v>
      </c>
      <c r="U11" s="4">
        <v>0</v>
      </c>
      <c r="V11" s="4">
        <f t="shared" si="8"/>
        <v>0</v>
      </c>
      <c r="W11" s="4">
        <v>0</v>
      </c>
      <c r="X11" s="4">
        <f t="shared" si="9"/>
        <v>0</v>
      </c>
    </row>
    <row r="12" ht="35" customHeight="1" spans="1:24">
      <c r="A12" s="4">
        <v>8</v>
      </c>
      <c r="B12" s="10" t="s">
        <v>35</v>
      </c>
      <c r="C12" s="11" t="s">
        <v>20</v>
      </c>
      <c r="D12" s="12" t="s">
        <v>36</v>
      </c>
      <c r="E12" s="9" t="s">
        <v>22</v>
      </c>
      <c r="F12" s="9">
        <f t="shared" si="1"/>
        <v>1257.6</v>
      </c>
      <c r="G12" s="4">
        <v>0</v>
      </c>
      <c r="H12" s="4">
        <f t="shared" si="2"/>
        <v>0</v>
      </c>
      <c r="I12" s="4">
        <v>0</v>
      </c>
      <c r="J12" s="4">
        <v>0</v>
      </c>
      <c r="K12" s="4">
        <v>0</v>
      </c>
      <c r="L12" s="4">
        <f t="shared" si="3"/>
        <v>0</v>
      </c>
      <c r="M12" s="4">
        <v>0</v>
      </c>
      <c r="N12" s="4">
        <f t="shared" si="4"/>
        <v>0</v>
      </c>
      <c r="O12" s="4">
        <v>0</v>
      </c>
      <c r="P12" s="4">
        <f t="shared" si="5"/>
        <v>0</v>
      </c>
      <c r="Q12" s="4">
        <v>2084</v>
      </c>
      <c r="R12" s="4">
        <f t="shared" si="6"/>
        <v>312.6</v>
      </c>
      <c r="S12" s="4">
        <v>2463</v>
      </c>
      <c r="T12" s="4">
        <f t="shared" si="7"/>
        <v>369.45</v>
      </c>
      <c r="U12" s="4">
        <v>1753</v>
      </c>
      <c r="V12" s="4">
        <f t="shared" si="8"/>
        <v>262.95</v>
      </c>
      <c r="W12" s="4">
        <v>2084</v>
      </c>
      <c r="X12" s="4">
        <f t="shared" si="9"/>
        <v>312.6</v>
      </c>
    </row>
    <row r="13" ht="35" customHeight="1" spans="1:24">
      <c r="A13" s="4" t="s">
        <v>7</v>
      </c>
      <c r="B13" s="4"/>
      <c r="C13" s="4"/>
      <c r="D13" s="5"/>
      <c r="E13" s="4"/>
      <c r="F13" s="9">
        <f t="shared" si="1"/>
        <v>15884.1</v>
      </c>
      <c r="G13" s="4">
        <f t="shared" ref="G13:X13" si="10">SUM(G5:G12)</f>
        <v>5773</v>
      </c>
      <c r="H13" s="4">
        <f t="shared" si="10"/>
        <v>865.95</v>
      </c>
      <c r="I13" s="4">
        <f t="shared" si="10"/>
        <v>11253</v>
      </c>
      <c r="J13" s="4">
        <f t="shared" si="10"/>
        <v>1687.95</v>
      </c>
      <c r="K13" s="4">
        <f t="shared" si="10"/>
        <v>8560</v>
      </c>
      <c r="L13" s="4">
        <f t="shared" si="10"/>
        <v>1284</v>
      </c>
      <c r="M13" s="4">
        <f t="shared" si="10"/>
        <v>6221</v>
      </c>
      <c r="N13" s="4">
        <f t="shared" si="10"/>
        <v>933.15</v>
      </c>
      <c r="O13" s="4">
        <f t="shared" si="10"/>
        <v>7798</v>
      </c>
      <c r="P13" s="4">
        <f t="shared" si="10"/>
        <v>1169.7</v>
      </c>
      <c r="Q13" s="4">
        <f t="shared" si="10"/>
        <v>17576</v>
      </c>
      <c r="R13" s="4">
        <f t="shared" si="10"/>
        <v>2636.4</v>
      </c>
      <c r="S13" s="4">
        <f t="shared" si="10"/>
        <v>18404</v>
      </c>
      <c r="T13" s="4">
        <f t="shared" si="10"/>
        <v>2760.6</v>
      </c>
      <c r="U13" s="4">
        <f t="shared" si="10"/>
        <v>15725</v>
      </c>
      <c r="V13" s="4">
        <f t="shared" si="10"/>
        <v>2358.75</v>
      </c>
      <c r="W13" s="4">
        <f t="shared" si="10"/>
        <v>14584</v>
      </c>
      <c r="X13" s="4">
        <f t="shared" si="10"/>
        <v>2187.6</v>
      </c>
    </row>
  </sheetData>
  <mergeCells count="17">
    <mergeCell ref="A1:X1"/>
    <mergeCell ref="A2:X2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7"/>
  </conditionalFormatting>
  <conditionalFormatting sqref="B6">
    <cfRule type="duplicateValues" dxfId="0" priority="6"/>
  </conditionalFormatting>
  <conditionalFormatting sqref="B7">
    <cfRule type="duplicateValues" dxfId="0" priority="5"/>
  </conditionalFormatting>
  <conditionalFormatting sqref="B8">
    <cfRule type="duplicateValues" dxfId="0" priority="4"/>
  </conditionalFormatting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0" priority="1"/>
  </conditionalFormatting>
  <conditionalFormatting sqref="B12">
    <cfRule type="duplicateValues" dxfId="0" priority="8"/>
  </conditionalFormatting>
  <pageMargins left="0.75" right="0.75" top="1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赵孝宇</cp:lastModifiedBy>
  <dcterms:created xsi:type="dcterms:W3CDTF">2021-12-21T03:17:00Z</dcterms:created>
  <dcterms:modified xsi:type="dcterms:W3CDTF">2024-01-25T09:35:25Z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C558ABBD2DFB4E2F9B6D62FB5BB394BD_13</vt:lpwstr>
  </property>
</Properties>
</file>