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<sst xmlns="http://schemas.openxmlformats.org/spreadsheetml/2006/main" count="30" uniqueCount="20">
  <si>
    <t>盈江县就业帮扶车间补助金额一览表</t>
  </si>
  <si>
    <t>制表单位：盈江县公共就业和人才服务中心                                                                                   申报月份：2024年11—12月份</t>
  </si>
  <si>
    <t>序号</t>
  </si>
  <si>
    <t>姓名</t>
  </si>
  <si>
    <t>性别</t>
  </si>
  <si>
    <t>帮扶车间名称</t>
  </si>
  <si>
    <t>实发工资数合计</t>
  </si>
  <si>
    <t>补贴金额合计</t>
  </si>
  <si>
    <t>11月份</t>
  </si>
  <si>
    <t>12月份</t>
  </si>
  <si>
    <t>实发工资数</t>
  </si>
  <si>
    <t>补贴金额</t>
  </si>
  <si>
    <t>杨金香</t>
  </si>
  <si>
    <t>女</t>
  </si>
  <si>
    <t>盈江伟丰电子有限公司（油松岭小辛寨）</t>
  </si>
  <si>
    <t>王祖丽</t>
  </si>
  <si>
    <t>郭芬秋</t>
  </si>
  <si>
    <t>杨桃杏</t>
  </si>
  <si>
    <t>杨转芹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</si>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</sst>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6" sqref="E6"/>
    </sheetView>
  </sheetViews>
  <sheetFormatPr defaultColWidth="8.89166666666667" defaultRowHeight="13.5"/>
  <cols>
    <col min="2" max="2" width="7.75" customWidth="1"/>
    <col min="3" max="3" width="4.25" customWidth="1"/>
    <col min="4" max="4" width="22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35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3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2850</v>
      </c>
      <c r="F5" s="5">
        <f>SUM(H5,J5)</f>
        <v>427.5</v>
      </c>
      <c r="G5" s="5">
        <v>2850</v>
      </c>
      <c r="H5" s="5">
        <f t="shared" ref="H5:H9" si="0">G5*15%</f>
        <v>427.5</v>
      </c>
      <c r="I5" s="5">
        <v>0</v>
      </c>
      <c r="J5" s="3">
        <f t="shared" ref="J5:J9" si="1">I5*15%</f>
        <v>0</v>
      </c>
    </row>
    <row r="6" ht="3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>SUM(G6,I6)</f>
        <v>1990</v>
      </c>
      <c r="F6" s="5">
        <f>SUM(H6,J6)</f>
        <v>298.5</v>
      </c>
      <c r="G6" s="5">
        <v>1990</v>
      </c>
      <c r="H6" s="5">
        <f t="shared" si="0"/>
        <v>298.5</v>
      </c>
      <c r="I6" s="5">
        <v>0</v>
      </c>
      <c r="J6" s="3">
        <f t="shared" si="1"/>
        <v>0</v>
      </c>
    </row>
    <row r="7" ht="35" customHeight="1" spans="1:10">
      <c r="A7" s="3">
        <v>3</v>
      </c>
      <c r="B7" s="10" t="s">
        <v>16</v>
      </c>
      <c r="C7" s="11" t="s">
        <v>13</v>
      </c>
      <c r="D7" s="5" t="s">
        <v>14</v>
      </c>
      <c r="E7" s="5">
        <f>SUM(G7,I7)</f>
        <v>2725</v>
      </c>
      <c r="F7" s="5">
        <f>SUM(H7,J7)</f>
        <v>408.75</v>
      </c>
      <c r="G7" s="5">
        <v>2725</v>
      </c>
      <c r="H7" s="5">
        <f t="shared" si="0"/>
        <v>408.75</v>
      </c>
      <c r="I7" s="5">
        <v>0</v>
      </c>
      <c r="J7" s="3">
        <f t="shared" si="1"/>
        <v>0</v>
      </c>
    </row>
    <row r="8" ht="35" customHeight="1" spans="1:10">
      <c r="A8" s="3">
        <v>4</v>
      </c>
      <c r="B8" s="10" t="s">
        <v>17</v>
      </c>
      <c r="C8" s="11" t="s">
        <v>13</v>
      </c>
      <c r="D8" s="5" t="s">
        <v>14</v>
      </c>
      <c r="E8" s="5">
        <f>SUM(G8,I8)</f>
        <v>2245</v>
      </c>
      <c r="F8" s="5">
        <f>SUM(H8,J8)</f>
        <v>336.75</v>
      </c>
      <c r="G8" s="5">
        <v>2245</v>
      </c>
      <c r="H8" s="5">
        <f t="shared" si="0"/>
        <v>336.75</v>
      </c>
      <c r="I8" s="5">
        <v>0</v>
      </c>
      <c r="J8" s="3">
        <f t="shared" si="1"/>
        <v>0</v>
      </c>
    </row>
    <row r="9" ht="35" customHeight="1" spans="1:10">
      <c r="A9" s="3">
        <v>5</v>
      </c>
      <c r="B9" s="10" t="s">
        <v>18</v>
      </c>
      <c r="C9" s="11" t="s">
        <v>13</v>
      </c>
      <c r="D9" s="5" t="s">
        <v>14</v>
      </c>
      <c r="E9" s="5">
        <f>SUM(G9,I9)</f>
        <v>4465</v>
      </c>
      <c r="F9" s="5">
        <f>SUM(H9,J9)</f>
        <v>669.75</v>
      </c>
      <c r="G9" s="5">
        <v>2530</v>
      </c>
      <c r="H9" s="5">
        <f t="shared" si="0"/>
        <v>379.5</v>
      </c>
      <c r="I9" s="5">
        <v>1935</v>
      </c>
      <c r="J9" s="3">
        <f t="shared" si="1"/>
        <v>290.25</v>
      </c>
    </row>
    <row r="10" ht="35" customHeight="1" spans="1:10">
      <c r="A10" s="3" t="s">
        <v>19</v>
      </c>
      <c r="B10" s="10"/>
      <c r="C10" s="11"/>
      <c r="D10" s="5"/>
      <c r="E10" s="5">
        <f>SUM(E5:E9)</f>
        <v>14275</v>
      </c>
      <c r="F10" s="5">
        <f>E10*15%</f>
        <v>2141.25</v>
      </c>
      <c r="G10" s="3">
        <f>SUM(G5:G9)</f>
        <v>12340</v>
      </c>
      <c r="H10" s="3">
        <f>SUM(H5:H9)</f>
        <v>1851</v>
      </c>
      <c r="I10" s="3">
        <f>SUM(I5:I9)</f>
        <v>1935</v>
      </c>
      <c r="J10" s="3">
        <f>SUM(J5:J9)</f>
        <v>290.25</v>
      </c>
    </row>
  </sheetData>
  <mergeCells count="10">
    <mergeCell ref="A1:J1"/>
    <mergeCell ref="A2:J2"/>
    <mergeCell ref="G3:H3"/>
    <mergeCell ref="I3:J3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5"/>
  </conditionalFormatting>
  <conditionalFormatting sqref="B6">
    <cfRule type="duplicateValues" dxfId="0" priority="2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1"/>
  </conditionalFormatting>
  <conditionalFormatting sqref="B10">
    <cfRule type="duplicateValues" dxfId="0" priority="9"/>
  </conditionalFormatting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2025-06-20T09:38:48Z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86E50582A70149EFA5E9321257D56ABB_13</vt:lpwstr>
  </property>
</Properties>
</file>