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<sst xmlns="http://schemas.openxmlformats.org/spreadsheetml/2006/main" count="40" uniqueCount="24">
  <si>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盈江县就业帮扶车间补助金额一览表</t>
  </si>
  <si>
    <t>制表单位：盈江县公共就业和人才服务中心                                                                                   申报月份：2025年5—6月份</t>
  </si>
  <si>
    <t>序号</t>
  </si>
  <si>
    <t>姓名</t>
  </si>
  <si>
    <t>性别</t>
  </si>
  <si>
    <t>帮扶车间名称</t>
  </si>
  <si>
    <t>实发工资数合计</t>
  </si>
  <si>
    <t>补贴金额合计</t>
  </si>
  <si>
    <t>1月份</t>
  </si>
  <si>
    <t>2月份</t>
  </si>
  <si>
    <t>3月份</t>
  </si>
  <si>
    <t>4月份</t>
  </si>
  <si>
    <t>5月份</t>
  </si>
  <si>
    <t>6月份</t>
  </si>
  <si>
    <t>实发工资数</t>
  </si>
  <si>
    <t>补贴金额</t>
  </si>
  <si>
    <t>余五妹</t>
  </si>
  <si>
    <t>女</t>
  </si>
  <si>
    <t>盈江伟丰电子有限公司（临江家园）</t>
  </si>
  <si>
    <t>陈金招</t>
  </si>
  <si>
    <t>段佐怀</t>
  </si>
  <si>
    <t>麻富平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</si>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</sst>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D3" sqref="D$1:D$1048576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1.25" customWidth="1"/>
    <col min="6" max="6" width="10.5" customWidth="1"/>
    <col min="7" max="7" width="10.375" customWidth="1"/>
    <col min="8" max="8" width="9.5" customWidth="1"/>
    <col min="9" max="9" width="8.5" customWidth="1"/>
    <col min="10" max="10" width="8.625" customWidth="1"/>
    <col min="11" max="11" width="7" customWidth="1"/>
    <col min="12" max="12" width="7.625" customWidth="1"/>
    <col min="17" max="17" width="7.875" customWidth="1"/>
  </cols>
  <sheetData>
    <row r="1" ht="2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</row>
    <row r="4" ht="35" customHeight="1" spans="1:18">
      <c r="A4" s="3"/>
      <c r="B4" s="3"/>
      <c r="C4" s="3"/>
      <c r="D4" s="3"/>
      <c r="E4" s="8"/>
      <c r="F4" s="5"/>
      <c r="G4" s="9" t="s">
        <v>14</v>
      </c>
      <c r="H4" s="5" t="s">
        <v>15</v>
      </c>
      <c r="I4" s="9" t="s">
        <v>14</v>
      </c>
      <c r="J4" s="5" t="s">
        <v>15</v>
      </c>
      <c r="K4" s="9" t="s">
        <v>14</v>
      </c>
      <c r="L4" s="5" t="s">
        <v>15</v>
      </c>
      <c r="M4" s="9" t="s">
        <v>14</v>
      </c>
      <c r="N4" s="5" t="s">
        <v>15</v>
      </c>
      <c r="O4" s="9" t="s">
        <v>14</v>
      </c>
      <c r="P4" s="5" t="s">
        <v>15</v>
      </c>
      <c r="Q4" s="9" t="s">
        <v>14</v>
      </c>
      <c r="R4" s="5" t="s">
        <v>15</v>
      </c>
    </row>
    <row r="5" ht="25" customHeight="1" spans="1:18">
      <c r="A5" s="10">
        <v>1</v>
      </c>
      <c r="B5" s="10" t="s">
        <v>16</v>
      </c>
      <c r="C5" s="11" t="s">
        <v>17</v>
      </c>
      <c r="D5" s="5" t="s">
        <v>18</v>
      </c>
      <c r="E5" s="5">
        <f>SUM(,G5,I5,K5,M5,O5,Q5)</f>
        <v>7575</v>
      </c>
      <c r="F5" s="5">
        <f>E5*15%</f>
        <v>1136.25</v>
      </c>
      <c r="G5" s="5">
        <v>2715</v>
      </c>
      <c r="H5" s="5">
        <f t="shared" ref="H5:L5" si="0">G5*15%</f>
        <v>407.25</v>
      </c>
      <c r="I5" s="5">
        <v>0</v>
      </c>
      <c r="J5" s="3">
        <f t="shared" si="0"/>
        <v>0</v>
      </c>
      <c r="K5" s="5">
        <v>0</v>
      </c>
      <c r="L5" s="5">
        <f t="shared" si="0"/>
        <v>0</v>
      </c>
      <c r="M5" s="5">
        <v>0</v>
      </c>
      <c r="N5" s="5">
        <f t="shared" ref="N5:N15" si="1">M5*15%</f>
        <v>0</v>
      </c>
      <c r="O5" s="5">
        <v>2280</v>
      </c>
      <c r="P5" s="5">
        <f>O5*15%</f>
        <v>342</v>
      </c>
      <c r="Q5" s="5">
        <v>2580</v>
      </c>
      <c r="R5" s="5">
        <f t="shared" ref="R5:R15" si="2">Q5*15%</f>
        <v>387</v>
      </c>
    </row>
    <row r="6" ht="25" customHeight="1" spans="1:18">
      <c r="A6" s="10">
        <v>2</v>
      </c>
      <c r="B6" s="10" t="s">
        <v>19</v>
      </c>
      <c r="C6" s="11" t="s">
        <v>17</v>
      </c>
      <c r="D6" s="5" t="s">
        <v>18</v>
      </c>
      <c r="E6" s="5">
        <f t="shared" ref="E6:E17" si="3">SUM(,G6,I6,K6,M6,O6,Q6)</f>
        <v>7225</v>
      </c>
      <c r="F6" s="5">
        <f>E6*15%</f>
        <v>1083.75</v>
      </c>
      <c r="G6" s="5">
        <v>3925</v>
      </c>
      <c r="H6" s="5">
        <f t="shared" ref="H6:H15" si="4">G6*15%</f>
        <v>588.75</v>
      </c>
      <c r="I6" s="5">
        <v>3300</v>
      </c>
      <c r="J6" s="3">
        <f t="shared" ref="J6:J16" si="5">I6*15%</f>
        <v>495</v>
      </c>
      <c r="K6" s="5">
        <v>0</v>
      </c>
      <c r="L6" s="5">
        <f t="shared" ref="L6:L15" si="6">K6*15%</f>
        <v>0</v>
      </c>
      <c r="M6" s="5">
        <v>0</v>
      </c>
      <c r="N6" s="5">
        <f t="shared" si="1"/>
        <v>0</v>
      </c>
      <c r="O6" s="5">
        <v>0</v>
      </c>
      <c r="P6" s="5">
        <f t="shared" ref="P5:P15" si="7">O6*15%</f>
        <v>0</v>
      </c>
      <c r="Q6" s="5">
        <v>0</v>
      </c>
      <c r="R6" s="5">
        <f t="shared" si="2"/>
        <v>0</v>
      </c>
    </row>
    <row r="7" ht="25" customHeight="1" spans="1:18">
      <c r="A7" s="10">
        <v>3</v>
      </c>
      <c r="B7" s="10" t="s">
        <v>20</v>
      </c>
      <c r="C7" s="11" t="s">
        <v>17</v>
      </c>
      <c r="D7" s="5" t="s">
        <v>18</v>
      </c>
      <c r="E7" s="5">
        <f t="shared" si="3"/>
        <v>3435</v>
      </c>
      <c r="F7" s="5">
        <f>E7*15%</f>
        <v>515.25</v>
      </c>
      <c r="G7" s="5">
        <v>3435</v>
      </c>
      <c r="H7" s="5">
        <f t="shared" si="4"/>
        <v>515.25</v>
      </c>
      <c r="I7" s="5">
        <v>0</v>
      </c>
      <c r="J7" s="3">
        <f t="shared" si="5"/>
        <v>0</v>
      </c>
      <c r="K7" s="5">
        <v>0</v>
      </c>
      <c r="L7" s="5">
        <f t="shared" si="6"/>
        <v>0</v>
      </c>
      <c r="M7" s="5">
        <v>0</v>
      </c>
      <c r="N7" s="5">
        <f t="shared" si="1"/>
        <v>0</v>
      </c>
      <c r="O7" s="5">
        <v>0</v>
      </c>
      <c r="P7" s="5">
        <f t="shared" si="7"/>
        <v>0</v>
      </c>
      <c r="Q7" s="5">
        <v>0</v>
      </c>
      <c r="R7" s="5">
        <f t="shared" si="2"/>
        <v>0</v>
      </c>
    </row>
    <row r="8" ht="25" customHeight="1" spans="1:18">
      <c r="A8" s="10">
        <v>4</v>
      </c>
      <c r="B8" s="10" t="s">
        <v>21</v>
      </c>
      <c r="C8" s="11" t="s">
        <v>17</v>
      </c>
      <c r="D8" s="5" t="s">
        <v>18</v>
      </c>
      <c r="E8" s="5">
        <f t="shared" si="3"/>
        <v>3640</v>
      </c>
      <c r="F8" s="5">
        <f>E8*15%</f>
        <v>546</v>
      </c>
      <c r="G8" s="5">
        <v>3640</v>
      </c>
      <c r="H8" s="5">
        <f t="shared" si="4"/>
        <v>546</v>
      </c>
      <c r="I8" s="5">
        <v>0</v>
      </c>
      <c r="J8" s="3">
        <f t="shared" si="5"/>
        <v>0</v>
      </c>
      <c r="K8" s="5">
        <v>0</v>
      </c>
      <c r="L8" s="5">
        <f t="shared" si="6"/>
        <v>0</v>
      </c>
      <c r="M8" s="5">
        <v>0</v>
      </c>
      <c r="N8" s="5">
        <f t="shared" si="1"/>
        <v>0</v>
      </c>
      <c r="O8" s="5">
        <v>0</v>
      </c>
      <c r="P8" s="5">
        <f t="shared" si="7"/>
        <v>0</v>
      </c>
      <c r="Q8" s="5">
        <v>0</v>
      </c>
      <c r="R8" s="5">
        <f t="shared" si="2"/>
        <v>0</v>
      </c>
    </row>
    <row r="9" ht="25" customHeight="1" spans="1:18">
      <c r="A9" s="3"/>
      <c r="B9" s="12"/>
      <c r="C9" s="13"/>
      <c r="D9" s="5"/>
      <c r="E9" s="5">
        <f t="shared" si="3"/>
        <v>0</v>
      </c>
      <c r="F9" s="5">
        <f t="shared" ref="F6:F16" si="8">SUM(H9,J9)</f>
        <v>0</v>
      </c>
      <c r="G9" s="5"/>
      <c r="H9" s="5">
        <f t="shared" si="4"/>
        <v>0</v>
      </c>
      <c r="I9" s="5"/>
      <c r="J9" s="3">
        <f t="shared" si="5"/>
        <v>0</v>
      </c>
      <c r="K9" s="5"/>
      <c r="L9" s="5">
        <f t="shared" si="6"/>
        <v>0</v>
      </c>
      <c r="M9" s="5"/>
      <c r="N9" s="5">
        <f t="shared" si="1"/>
        <v>0</v>
      </c>
      <c r="O9" s="5"/>
      <c r="P9" s="5">
        <f t="shared" si="7"/>
        <v>0</v>
      </c>
      <c r="Q9" s="5"/>
      <c r="R9" s="5">
        <f t="shared" si="2"/>
        <v>0</v>
      </c>
    </row>
    <row r="10" ht="25" customHeight="1" spans="1:18">
      <c r="A10" s="3"/>
      <c r="B10" s="12"/>
      <c r="C10" s="13"/>
      <c r="D10" s="5"/>
      <c r="E10" s="5">
        <f t="shared" si="3"/>
        <v>0</v>
      </c>
      <c r="F10" s="5">
        <f t="shared" si="8"/>
        <v>0</v>
      </c>
      <c r="G10" s="5"/>
      <c r="H10" s="5">
        <f t="shared" si="4"/>
        <v>0</v>
      </c>
      <c r="I10" s="5"/>
      <c r="J10" s="3">
        <f t="shared" si="5"/>
        <v>0</v>
      </c>
      <c r="K10" s="5"/>
      <c r="L10" s="5">
        <f t="shared" si="6"/>
        <v>0</v>
      </c>
      <c r="M10" s="5"/>
      <c r="N10" s="5">
        <f t="shared" si="1"/>
        <v>0</v>
      </c>
      <c r="O10" s="5"/>
      <c r="P10" s="5">
        <f t="shared" si="7"/>
        <v>0</v>
      </c>
      <c r="Q10" s="5"/>
      <c r="R10" s="5">
        <f t="shared" si="2"/>
        <v>0</v>
      </c>
    </row>
    <row r="11" ht="25" customHeight="1" spans="1:18">
      <c r="A11" s="3"/>
      <c r="B11" s="12"/>
      <c r="C11" s="13"/>
      <c r="D11" s="5"/>
      <c r="E11" s="5">
        <f t="shared" si="3"/>
        <v>0</v>
      </c>
      <c r="F11" s="5">
        <f t="shared" si="8"/>
        <v>0</v>
      </c>
      <c r="G11" s="5"/>
      <c r="H11" s="5">
        <f t="shared" si="4"/>
        <v>0</v>
      </c>
      <c r="I11" s="5"/>
      <c r="J11" s="3">
        <f t="shared" si="5"/>
        <v>0</v>
      </c>
      <c r="K11" s="5"/>
      <c r="L11" s="5">
        <f t="shared" si="6"/>
        <v>0</v>
      </c>
      <c r="M11" s="5"/>
      <c r="N11" s="5">
        <f t="shared" si="1"/>
        <v>0</v>
      </c>
      <c r="O11" s="5"/>
      <c r="P11" s="5">
        <f t="shared" si="7"/>
        <v>0</v>
      </c>
      <c r="Q11" s="5"/>
      <c r="R11" s="5">
        <f t="shared" si="2"/>
        <v>0</v>
      </c>
    </row>
    <row r="12" ht="25" customHeight="1" spans="1:18">
      <c r="A12" s="3"/>
      <c r="B12" s="12"/>
      <c r="C12" s="13"/>
      <c r="D12" s="5"/>
      <c r="E12" s="5">
        <f t="shared" si="3"/>
        <v>0</v>
      </c>
      <c r="F12" s="5">
        <f t="shared" si="8"/>
        <v>0</v>
      </c>
      <c r="G12" s="5"/>
      <c r="H12" s="5">
        <f t="shared" si="4"/>
        <v>0</v>
      </c>
      <c r="I12" s="5"/>
      <c r="J12" s="3">
        <f t="shared" si="5"/>
        <v>0</v>
      </c>
      <c r="K12" s="5"/>
      <c r="L12" s="5">
        <f t="shared" si="6"/>
        <v>0</v>
      </c>
      <c r="M12" s="5"/>
      <c r="N12" s="5">
        <f t="shared" si="1"/>
        <v>0</v>
      </c>
      <c r="O12" s="5"/>
      <c r="P12" s="5">
        <f t="shared" si="7"/>
        <v>0</v>
      </c>
      <c r="Q12" s="5"/>
      <c r="R12" s="5">
        <f t="shared" si="2"/>
        <v>0</v>
      </c>
    </row>
    <row r="13" ht="25" customHeight="1" spans="1:18">
      <c r="A13" s="3"/>
      <c r="B13" s="12"/>
      <c r="C13" s="13"/>
      <c r="D13" s="5"/>
      <c r="E13" s="5">
        <f t="shared" si="3"/>
        <v>0</v>
      </c>
      <c r="F13" s="5">
        <f t="shared" si="8"/>
        <v>0</v>
      </c>
      <c r="G13" s="5"/>
      <c r="H13" s="5">
        <f t="shared" si="4"/>
        <v>0</v>
      </c>
      <c r="I13" s="5"/>
      <c r="J13" s="3">
        <f t="shared" si="5"/>
        <v>0</v>
      </c>
      <c r="K13" s="5"/>
      <c r="L13" s="5">
        <f t="shared" si="6"/>
        <v>0</v>
      </c>
      <c r="M13" s="5"/>
      <c r="N13" s="5">
        <f t="shared" si="1"/>
        <v>0</v>
      </c>
      <c r="O13" s="5"/>
      <c r="P13" s="5">
        <f t="shared" si="7"/>
        <v>0</v>
      </c>
      <c r="Q13" s="5"/>
      <c r="R13" s="5">
        <f t="shared" si="2"/>
        <v>0</v>
      </c>
    </row>
    <row r="14" ht="25" customHeight="1" spans="1:18">
      <c r="A14" s="3"/>
      <c r="B14" s="12"/>
      <c r="C14" s="13"/>
      <c r="D14" s="5"/>
      <c r="E14" s="5">
        <f t="shared" si="3"/>
        <v>0</v>
      </c>
      <c r="F14" s="5">
        <f t="shared" si="8"/>
        <v>0</v>
      </c>
      <c r="G14" s="5"/>
      <c r="H14" s="5">
        <f t="shared" si="4"/>
        <v>0</v>
      </c>
      <c r="I14" s="5"/>
      <c r="J14" s="3">
        <f t="shared" si="5"/>
        <v>0</v>
      </c>
      <c r="K14" s="5"/>
      <c r="L14" s="5">
        <f t="shared" si="6"/>
        <v>0</v>
      </c>
      <c r="M14" s="5"/>
      <c r="N14" s="5">
        <f t="shared" si="1"/>
        <v>0</v>
      </c>
      <c r="O14" s="5"/>
      <c r="P14" s="5">
        <f t="shared" si="7"/>
        <v>0</v>
      </c>
      <c r="Q14" s="5"/>
      <c r="R14" s="5">
        <f t="shared" si="2"/>
        <v>0</v>
      </c>
    </row>
    <row r="15" ht="25" customHeight="1" spans="1:18">
      <c r="A15" s="3"/>
      <c r="B15" s="12"/>
      <c r="C15" s="13"/>
      <c r="D15" s="5"/>
      <c r="E15" s="5">
        <f t="shared" si="3"/>
        <v>0</v>
      </c>
      <c r="F15" s="5">
        <f t="shared" si="8"/>
        <v>0</v>
      </c>
      <c r="G15" s="5"/>
      <c r="H15" s="5">
        <f t="shared" si="4"/>
        <v>0</v>
      </c>
      <c r="I15" s="5"/>
      <c r="J15" s="3">
        <f t="shared" si="5"/>
        <v>0</v>
      </c>
      <c r="K15" s="5"/>
      <c r="L15" s="5">
        <f t="shared" si="6"/>
        <v>0</v>
      </c>
      <c r="M15" s="5"/>
      <c r="N15" s="5">
        <f t="shared" si="1"/>
        <v>0</v>
      </c>
      <c r="O15" s="5"/>
      <c r="P15" s="5">
        <f t="shared" si="7"/>
        <v>0</v>
      </c>
      <c r="Q15" s="5"/>
      <c r="R15" s="5">
        <f t="shared" si="2"/>
        <v>0</v>
      </c>
    </row>
    <row r="16" ht="25" customHeight="1" spans="1:18">
      <c r="A16" s="3"/>
      <c r="B16" s="14"/>
      <c r="C16" s="14"/>
      <c r="D16" s="5"/>
      <c r="E16" s="5">
        <f t="shared" si="3"/>
        <v>0</v>
      </c>
      <c r="F16" s="5">
        <f t="shared" si="8"/>
        <v>0</v>
      </c>
      <c r="G16" s="5"/>
      <c r="H16" s="5">
        <v>0</v>
      </c>
      <c r="I16" s="5"/>
      <c r="J16" s="3">
        <f t="shared" si="5"/>
        <v>0</v>
      </c>
      <c r="K16" s="5"/>
      <c r="L16" s="5">
        <v>0</v>
      </c>
      <c r="M16" s="5">
        <v>0</v>
      </c>
      <c r="N16" s="5">
        <v>0</v>
      </c>
      <c r="O16" s="5"/>
      <c r="P16" s="5">
        <v>0</v>
      </c>
      <c r="Q16" s="5"/>
      <c r="R16" s="5">
        <v>0</v>
      </c>
    </row>
    <row r="17" ht="35" customHeight="1" spans="1:18">
      <c r="A17" s="3" t="s">
        <v>22</v>
      </c>
      <c r="B17" s="12"/>
      <c r="C17" s="13"/>
      <c r="D17" s="5"/>
      <c r="E17" s="5">
        <f t="shared" si="3"/>
        <v>21875</v>
      </c>
      <c r="F17" s="5">
        <f>SUM(F5:F16)</f>
        <v>3281.25</v>
      </c>
      <c r="G17" s="3">
        <f t="shared" ref="G17:R17" si="9">SUM(G5:G15)</f>
        <v>13715</v>
      </c>
      <c r="H17" s="3">
        <f t="shared" si="9"/>
        <v>2057.25</v>
      </c>
      <c r="I17" s="3">
        <f>SUM(I5:I16)</f>
        <v>3300</v>
      </c>
      <c r="J17" s="3">
        <f>SUM(J5:J16)</f>
        <v>495</v>
      </c>
      <c r="K17" s="3">
        <f t="shared" si="9"/>
        <v>0</v>
      </c>
      <c r="L17" s="3">
        <f t="shared" si="9"/>
        <v>0</v>
      </c>
      <c r="M17" s="3">
        <f t="shared" si="9"/>
        <v>0</v>
      </c>
      <c r="N17" s="3">
        <f t="shared" si="9"/>
        <v>0</v>
      </c>
      <c r="O17" s="3">
        <f t="shared" si="9"/>
        <v>2280</v>
      </c>
      <c r="P17" s="3">
        <f t="shared" si="9"/>
        <v>342</v>
      </c>
      <c r="Q17" s="3">
        <f t="shared" si="9"/>
        <v>2580</v>
      </c>
      <c r="R17" s="3">
        <f t="shared" si="9"/>
        <v>387</v>
      </c>
    </row>
    <row r="18" ht="67" customHeight="1" spans="1:10">
      <c r="A18" s="15" t="s">
        <v>23</v>
      </c>
      <c r="B18" s="15"/>
      <c r="C18" s="15"/>
      <c r="D18" s="15"/>
      <c r="E18" s="15"/>
      <c r="F18" s="15"/>
      <c r="G18" s="15"/>
      <c r="H18" s="15"/>
      <c r="I18" s="15"/>
      <c r="J18" s="15"/>
    </row>
  </sheetData>
  <mergeCells count="15">
    <mergeCell ref="A1:R1"/>
    <mergeCell ref="A2:J2"/>
    <mergeCell ref="G3:H3"/>
    <mergeCell ref="I3:J3"/>
    <mergeCell ref="K3:L3"/>
    <mergeCell ref="M3:N3"/>
    <mergeCell ref="O3:P3"/>
    <mergeCell ref="Q3:R3"/>
    <mergeCell ref="A18:J18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4"/>
  </conditionalFormatting>
  <conditionalFormatting sqref="B8">
    <cfRule type="duplicateValues" dxfId="0" priority="7"/>
  </conditionalFormatting>
  <conditionalFormatting sqref="B16">
    <cfRule type="duplicateValues" dxfId="0" priority="1"/>
  </conditionalFormatting>
  <conditionalFormatting sqref="B17">
    <cfRule type="duplicateValues" dxfId="0" priority="28"/>
  </conditionalFormatting>
  <conditionalFormatting sqref="B9:B13">
    <cfRule type="duplicateValues" dxfId="0" priority="6"/>
  </conditionalFormatting>
  <conditionalFormatting sqref="B14:B15">
    <cfRule type="duplicateValues" dxfId="0" priority="5"/>
  </conditionalFormatting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AB56698577984269BF32B70AEDE76B2F_13</vt:lpwstr>
  </property>
</Properties>
</file>