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Sheet1!$I$3:$J$11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<sst xmlns="http://schemas.openxmlformats.org/spreadsheetml/2006/main" count="105" uniqueCount="62">
  <si>
    <t>盈江县2025年度（第二批）拟发放职业培训补贴资金公示明细表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</si>
  <si>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</si>
  <si>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</si>
  <si>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</si>
  <si>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</si>
  <si>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</si>
  <si>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</si>
  <si>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</si>
  <si>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</si>
  <si>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</si>
  <si>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</si>
  <si>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</si>
  <si>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</si>
  <si>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</si>
  <si>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</si>
  <si>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云南竞腾职业培训学校</t>
  </si>
  <si>
    <t>特色养殖培训</t>
  </si>
  <si>
    <t>合格证</t>
  </si>
  <si>
    <t>弄璋镇姐目村</t>
  </si>
  <si>
    <t>2025.7.28-2025.8.2</t>
  </si>
  <si>
    <t>挖掘铲运和桩工机械司机</t>
  </si>
  <si>
    <t>技能等级证</t>
  </si>
  <si>
    <t>平原镇勐町村</t>
  </si>
  <si>
    <t>2025.8.3-2025.8.17</t>
  </si>
  <si>
    <t>网络直播培训</t>
  </si>
  <si>
    <t>太平镇贺回村</t>
  </si>
  <si>
    <t>2025.8.16-202.8.20</t>
  </si>
  <si>
    <t>民族特色菜制作</t>
  </si>
  <si>
    <t>支那乡香柏河</t>
  </si>
  <si>
    <t>2025.8.5-2025.8.10</t>
  </si>
  <si>
    <t>起重装卸机械操作工</t>
  </si>
  <si>
    <t>平原镇盈新社区</t>
  </si>
  <si>
    <t>2025.7.15-2025.7.29</t>
  </si>
  <si>
    <t>平原镇九珑墅</t>
  </si>
  <si>
    <t>2025.7.17-2025.7.21</t>
  </si>
  <si>
    <t>2025.7.18-2025.8.1</t>
  </si>
  <si>
    <t>咖啡师</t>
  </si>
  <si>
    <t>2025.7.25-2025.8.8</t>
  </si>
  <si>
    <t>小计</t>
  </si>
  <si>
    <t>德宏州捷安职业培训学校</t>
  </si>
  <si>
    <t>无人机植保培训</t>
  </si>
  <si>
    <t>苏典乡勐嘎村委会</t>
  </si>
  <si>
    <t>2025.7.18-2025.7.23</t>
  </si>
  <si>
    <t>弄璋镇弄璋村</t>
  </si>
  <si>
    <t>2025.8.7-2025.8.12</t>
  </si>
  <si>
    <t>澳洲坚果栽培</t>
  </si>
  <si>
    <t>专项证</t>
  </si>
  <si>
    <t>支那乡芦山新村</t>
  </si>
  <si>
    <t>2025.7.19-2025.7.26</t>
  </si>
  <si>
    <t>芒章乡宝石村</t>
  </si>
  <si>
    <t>2025.7.29-2025.8.12</t>
  </si>
  <si>
    <t>苏典乡苏典村</t>
  </si>
  <si>
    <t>2025.8.9-2025.8.23</t>
  </si>
  <si>
    <t>2025.8.16-2025.8.21</t>
  </si>
  <si>
    <t>2025.8.24-2025.8.29</t>
  </si>
  <si>
    <t>红河嘉晨职业培训学校</t>
  </si>
  <si>
    <t>SYB培训</t>
  </si>
  <si>
    <t>旧城镇五合家园</t>
  </si>
  <si>
    <t>2025.8.10-2025.8.16</t>
  </si>
  <si>
    <t>网络创业培训（直播版）</t>
  </si>
  <si>
    <t>2025.8.6-2025.8.12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</si>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</sst>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pane ySplit="2" topLeftCell="A3" activePane="bottomLeft" state="frozen"/>
      <selection/>
      <selection pane="bottomLeft" activeCell="B27" sqref="B27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6" width="28.625" style="3" customWidth="1"/>
    <col min="7" max="9" width="9" style="1"/>
    <col min="10" max="10" width="9.875" style="1"/>
    <col min="11" max="12" width="9" style="1"/>
    <col min="13" max="13" width="9.875" style="1"/>
    <col min="14" max="14" width="12.25" style="4"/>
    <col min="15" max="15" width="19.625" style="2" customWidth="1"/>
    <col min="16" max="16384" width="9" style="1"/>
  </cols>
  <sheetData>
    <row r="1" ht="38" customHeight="1" spans="1:15">
      <c r="A1" s="5" t="s">
        <v>0</v>
      </c>
      <c r="B1" s="5"/>
      <c r="C1" s="5"/>
      <c r="D1" s="5"/>
      <c r="E1" s="6"/>
      <c r="F1" s="7"/>
      <c r="G1" s="5"/>
      <c r="H1" s="5"/>
      <c r="I1" s="5"/>
      <c r="J1" s="5"/>
      <c r="K1" s="5"/>
      <c r="L1" s="5"/>
      <c r="M1" s="5"/>
      <c r="N1" s="5"/>
      <c r="O1" s="6"/>
    </row>
    <row r="2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10</v>
      </c>
      <c r="N2" s="14" t="s">
        <v>13</v>
      </c>
      <c r="O2" s="9" t="s">
        <v>14</v>
      </c>
    </row>
    <row r="3" ht="39" customHeight="1" spans="1:15">
      <c r="A3" s="8">
        <v>1</v>
      </c>
      <c r="B3" s="12" t="s">
        <v>15</v>
      </c>
      <c r="C3" s="13" t="s">
        <v>16</v>
      </c>
      <c r="D3" s="12" t="s">
        <v>17</v>
      </c>
      <c r="E3" s="14" t="s">
        <v>18</v>
      </c>
      <c r="F3" s="11" t="s">
        <v>19</v>
      </c>
      <c r="G3" s="11">
        <v>58</v>
      </c>
      <c r="H3" s="11">
        <v>800</v>
      </c>
      <c r="I3" s="9">
        <v>56</v>
      </c>
      <c r="J3" s="9">
        <v>44800</v>
      </c>
      <c r="K3" s="9">
        <v>960</v>
      </c>
      <c r="L3" s="9">
        <v>2</v>
      </c>
      <c r="M3" s="9">
        <v>1920</v>
      </c>
      <c r="N3" s="14">
        <v>46720</v>
      </c>
      <c r="O3" s="9"/>
    </row>
    <row r="4" ht="39" customHeight="1" spans="1:15">
      <c r="A4" s="8">
        <v>2</v>
      </c>
      <c r="B4" s="12" t="s">
        <v>15</v>
      </c>
      <c r="C4" s="15" t="s">
        <v>20</v>
      </c>
      <c r="D4" s="12" t="s">
        <v>21</v>
      </c>
      <c r="E4" s="9" t="s">
        <v>22</v>
      </c>
      <c r="F4" s="8" t="s">
        <v>23</v>
      </c>
      <c r="G4" s="11">
        <v>56</v>
      </c>
      <c r="H4" s="11">
        <v>1400</v>
      </c>
      <c r="I4" s="9">
        <v>53</v>
      </c>
      <c r="J4" s="9">
        <v>74200</v>
      </c>
      <c r="K4" s="9">
        <v>1680</v>
      </c>
      <c r="L4" s="9">
        <v>3</v>
      </c>
      <c r="M4" s="9">
        <v>5040</v>
      </c>
      <c r="N4" s="14">
        <v>79240</v>
      </c>
      <c r="O4" s="9"/>
    </row>
    <row r="5" ht="39" customHeight="1" spans="1:15">
      <c r="A5" s="8">
        <v>3</v>
      </c>
      <c r="B5" s="12" t="s">
        <v>15</v>
      </c>
      <c r="C5" s="15" t="s">
        <v>24</v>
      </c>
      <c r="D5" s="12" t="s">
        <v>17</v>
      </c>
      <c r="E5" s="9" t="s">
        <v>25</v>
      </c>
      <c r="F5" s="8" t="s">
        <v>26</v>
      </c>
      <c r="G5" s="11">
        <v>50</v>
      </c>
      <c r="H5" s="11">
        <v>700</v>
      </c>
      <c r="I5" s="9">
        <v>41</v>
      </c>
      <c r="J5" s="9">
        <v>28700</v>
      </c>
      <c r="K5" s="9">
        <v>840</v>
      </c>
      <c r="L5" s="9">
        <v>9</v>
      </c>
      <c r="M5" s="9">
        <v>7560</v>
      </c>
      <c r="N5" s="14">
        <v>36260</v>
      </c>
      <c r="O5" s="9"/>
    </row>
    <row r="6" ht="39" customHeight="1" spans="1:15">
      <c r="A6" s="8">
        <v>4</v>
      </c>
      <c r="B6" s="12" t="s">
        <v>15</v>
      </c>
      <c r="C6" s="15" t="s">
        <v>27</v>
      </c>
      <c r="D6" s="12" t="s">
        <v>17</v>
      </c>
      <c r="E6" s="9" t="s">
        <v>28</v>
      </c>
      <c r="F6" s="8" t="s">
        <v>29</v>
      </c>
      <c r="G6" s="11">
        <v>59</v>
      </c>
      <c r="H6" s="11">
        <v>800</v>
      </c>
      <c r="I6" s="9">
        <v>35</v>
      </c>
      <c r="J6" s="9">
        <v>28000</v>
      </c>
      <c r="K6" s="9">
        <v>960</v>
      </c>
      <c r="L6" s="9">
        <v>24</v>
      </c>
      <c r="M6" s="9">
        <v>23040</v>
      </c>
      <c r="N6" s="14">
        <v>51040</v>
      </c>
      <c r="O6" s="9"/>
    </row>
    <row r="7" ht="39" customHeight="1" spans="1:15">
      <c r="A7" s="8">
        <v>5</v>
      </c>
      <c r="B7" s="12" t="s">
        <v>15</v>
      </c>
      <c r="C7" s="15" t="s">
        <v>30</v>
      </c>
      <c r="D7" s="12" t="s">
        <v>21</v>
      </c>
      <c r="E7" s="9" t="s">
        <v>31</v>
      </c>
      <c r="F7" s="8" t="s">
        <v>32</v>
      </c>
      <c r="G7" s="11">
        <v>53</v>
      </c>
      <c r="H7" s="11">
        <v>1400</v>
      </c>
      <c r="I7" s="9">
        <v>45</v>
      </c>
      <c r="J7" s="9">
        <v>63000</v>
      </c>
      <c r="K7" s="9">
        <v>1680</v>
      </c>
      <c r="L7" s="9">
        <v>8</v>
      </c>
      <c r="M7" s="9">
        <v>13440</v>
      </c>
      <c r="N7" s="14">
        <v>76440</v>
      </c>
      <c r="O7" s="9"/>
    </row>
    <row r="8" ht="39" customHeight="1" spans="1:15">
      <c r="A8" s="8">
        <v>6</v>
      </c>
      <c r="B8" s="12" t="s">
        <v>15</v>
      </c>
      <c r="C8" s="15" t="s">
        <v>24</v>
      </c>
      <c r="D8" s="12" t="s">
        <v>17</v>
      </c>
      <c r="E8" s="9" t="s">
        <v>33</v>
      </c>
      <c r="F8" s="8" t="s">
        <v>34</v>
      </c>
      <c r="G8" s="11">
        <v>54</v>
      </c>
      <c r="H8" s="11">
        <v>700</v>
      </c>
      <c r="I8" s="9">
        <v>50</v>
      </c>
      <c r="J8" s="9">
        <v>35000</v>
      </c>
      <c r="K8" s="9">
        <v>840</v>
      </c>
      <c r="L8" s="9">
        <v>4</v>
      </c>
      <c r="M8" s="9">
        <v>3360</v>
      </c>
      <c r="N8" s="14">
        <v>38360</v>
      </c>
      <c r="O8" s="9"/>
    </row>
    <row r="9" ht="39" customHeight="1" spans="1:15">
      <c r="A9" s="8">
        <v>7</v>
      </c>
      <c r="B9" s="12" t="s">
        <v>15</v>
      </c>
      <c r="C9" s="15" t="s">
        <v>20</v>
      </c>
      <c r="D9" s="12" t="s">
        <v>21</v>
      </c>
      <c r="E9" s="9" t="s">
        <v>22</v>
      </c>
      <c r="F9" s="8" t="s">
        <v>35</v>
      </c>
      <c r="G9" s="11">
        <v>58</v>
      </c>
      <c r="H9" s="11">
        <v>1400</v>
      </c>
      <c r="I9" s="9">
        <v>56</v>
      </c>
      <c r="J9" s="9">
        <v>78400</v>
      </c>
      <c r="K9" s="9">
        <v>1680</v>
      </c>
      <c r="L9" s="9">
        <v>2</v>
      </c>
      <c r="M9" s="9">
        <v>3360</v>
      </c>
      <c r="N9" s="14">
        <v>81760</v>
      </c>
      <c r="O9" s="9"/>
    </row>
    <row r="10" ht="39" customHeight="1" spans="1:15">
      <c r="A10" s="8">
        <v>8</v>
      </c>
      <c r="B10" s="12" t="s">
        <v>15</v>
      </c>
      <c r="C10" s="15" t="s">
        <v>36</v>
      </c>
      <c r="D10" s="12" t="s">
        <v>21</v>
      </c>
      <c r="E10" s="9" t="s">
        <v>33</v>
      </c>
      <c r="F10" s="8" t="s">
        <v>37</v>
      </c>
      <c r="G10" s="11">
        <v>47</v>
      </c>
      <c r="H10" s="11">
        <v>1400</v>
      </c>
      <c r="I10" s="9">
        <v>47</v>
      </c>
      <c r="J10" s="9">
        <v>65800</v>
      </c>
      <c r="K10" s="9">
        <v>1680</v>
      </c>
      <c r="L10" s="9">
        <v>0</v>
      </c>
      <c r="M10" s="9">
        <v>0</v>
      </c>
      <c r="N10" s="14">
        <v>65800</v>
      </c>
      <c r="O10" s="9"/>
    </row>
    <row r="11" ht="39" customHeight="1" spans="1:15">
      <c r="A11" s="16" t="s">
        <v>38</v>
      </c>
      <c r="B11" s="17"/>
      <c r="C11" s="17"/>
      <c r="D11" s="17"/>
      <c r="E11" s="17"/>
      <c r="F11" s="17"/>
      <c r="G11" s="11">
        <f>SUM(G3:G10)</f>
        <v>435</v>
      </c>
      <c r="H11" s="11"/>
      <c r="I11" s="9">
        <f>SUM(I3:I10)</f>
        <v>383</v>
      </c>
      <c r="J11" s="9">
        <f>SUM(J3:J10)</f>
        <v>417900</v>
      </c>
      <c r="K11" s="9"/>
      <c r="L11" s="9">
        <f>SUM(L3:L10)</f>
        <v>52</v>
      </c>
      <c r="M11" s="9">
        <f>SUM(M3:M10)</f>
        <v>57720</v>
      </c>
      <c r="N11" s="14">
        <f>SUM(N3:N10)</f>
        <v>475620</v>
      </c>
      <c r="O11" s="9"/>
    </row>
    <row r="12" ht="39" customHeight="1" spans="1:15">
      <c r="A12" s="8">
        <v>9</v>
      </c>
      <c r="B12" s="12" t="s">
        <v>39</v>
      </c>
      <c r="C12" s="18" t="s">
        <v>40</v>
      </c>
      <c r="D12" s="12" t="s">
        <v>17</v>
      </c>
      <c r="E12" s="12" t="s">
        <v>41</v>
      </c>
      <c r="F12" s="8" t="s">
        <v>42</v>
      </c>
      <c r="G12" s="11">
        <v>54</v>
      </c>
      <c r="H12" s="11">
        <v>800</v>
      </c>
      <c r="I12" s="9">
        <v>36</v>
      </c>
      <c r="J12" s="9">
        <v>28800</v>
      </c>
      <c r="K12" s="9">
        <v>960</v>
      </c>
      <c r="L12" s="9">
        <v>18</v>
      </c>
      <c r="M12" s="9">
        <v>17280</v>
      </c>
      <c r="N12" s="14">
        <v>46080</v>
      </c>
      <c r="O12" s="9"/>
    </row>
    <row r="13" ht="39" customHeight="1" spans="1:15">
      <c r="A13" s="8">
        <v>10</v>
      </c>
      <c r="B13" s="12" t="s">
        <v>39</v>
      </c>
      <c r="C13" s="18" t="s">
        <v>40</v>
      </c>
      <c r="D13" s="12" t="s">
        <v>17</v>
      </c>
      <c r="E13" s="12" t="s">
        <v>43</v>
      </c>
      <c r="F13" s="8" t="s">
        <v>44</v>
      </c>
      <c r="G13" s="11">
        <v>54</v>
      </c>
      <c r="H13" s="11">
        <v>800</v>
      </c>
      <c r="I13" s="9">
        <v>53</v>
      </c>
      <c r="J13" s="9">
        <v>42400</v>
      </c>
      <c r="K13" s="9">
        <v>960</v>
      </c>
      <c r="L13" s="9">
        <v>1</v>
      </c>
      <c r="M13" s="9">
        <v>960</v>
      </c>
      <c r="N13" s="14">
        <v>43360</v>
      </c>
      <c r="O13" s="9"/>
    </row>
    <row r="14" ht="39" customHeight="1" spans="1:15">
      <c r="A14" s="8">
        <v>11</v>
      </c>
      <c r="B14" s="12" t="s">
        <v>39</v>
      </c>
      <c r="C14" s="18" t="s">
        <v>45</v>
      </c>
      <c r="D14" s="12" t="s">
        <v>46</v>
      </c>
      <c r="E14" s="12" t="s">
        <v>47</v>
      </c>
      <c r="F14" s="8" t="s">
        <v>48</v>
      </c>
      <c r="G14" s="11">
        <v>47</v>
      </c>
      <c r="H14" s="11">
        <v>900</v>
      </c>
      <c r="I14" s="9">
        <v>14</v>
      </c>
      <c r="J14" s="9">
        <v>12600</v>
      </c>
      <c r="K14" s="9">
        <v>1080</v>
      </c>
      <c r="L14" s="9">
        <v>33</v>
      </c>
      <c r="M14" s="9">
        <v>35640</v>
      </c>
      <c r="N14" s="14">
        <v>48240</v>
      </c>
      <c r="O14" s="9"/>
    </row>
    <row r="15" ht="39" customHeight="1" spans="1:15">
      <c r="A15" s="8">
        <v>12</v>
      </c>
      <c r="B15" s="12" t="s">
        <v>39</v>
      </c>
      <c r="C15" s="18" t="s">
        <v>20</v>
      </c>
      <c r="D15" s="12" t="s">
        <v>21</v>
      </c>
      <c r="E15" s="12" t="s">
        <v>49</v>
      </c>
      <c r="F15" s="8" t="s">
        <v>50</v>
      </c>
      <c r="G15" s="11">
        <v>42</v>
      </c>
      <c r="H15" s="11">
        <v>1400</v>
      </c>
      <c r="I15" s="9">
        <v>29</v>
      </c>
      <c r="J15" s="9">
        <v>40600</v>
      </c>
      <c r="K15" s="9">
        <v>1680</v>
      </c>
      <c r="L15" s="9">
        <v>13</v>
      </c>
      <c r="M15" s="9">
        <v>21840</v>
      </c>
      <c r="N15" s="14">
        <v>62440</v>
      </c>
      <c r="O15" s="9"/>
    </row>
    <row r="16" ht="39" customHeight="1" spans="1:15">
      <c r="A16" s="8">
        <v>13</v>
      </c>
      <c r="B16" s="12" t="s">
        <v>39</v>
      </c>
      <c r="C16" s="18" t="s">
        <v>30</v>
      </c>
      <c r="D16" s="12" t="s">
        <v>21</v>
      </c>
      <c r="E16" s="12" t="s">
        <v>51</v>
      </c>
      <c r="F16" s="8" t="s">
        <v>52</v>
      </c>
      <c r="G16" s="11">
        <v>41</v>
      </c>
      <c r="H16" s="11">
        <v>1400</v>
      </c>
      <c r="I16" s="9">
        <v>23</v>
      </c>
      <c r="J16" s="9">
        <v>32200</v>
      </c>
      <c r="K16" s="9">
        <v>1680</v>
      </c>
      <c r="L16" s="9">
        <v>18</v>
      </c>
      <c r="M16" s="9">
        <v>30240</v>
      </c>
      <c r="N16" s="14">
        <v>62440</v>
      </c>
      <c r="O16" s="9"/>
    </row>
    <row r="17" ht="39" customHeight="1" spans="1:15">
      <c r="A17" s="8">
        <v>14</v>
      </c>
      <c r="B17" s="12" t="s">
        <v>39</v>
      </c>
      <c r="C17" s="18" t="s">
        <v>40</v>
      </c>
      <c r="D17" s="12" t="s">
        <v>17</v>
      </c>
      <c r="E17" s="12" t="s">
        <v>49</v>
      </c>
      <c r="F17" s="8" t="s">
        <v>53</v>
      </c>
      <c r="G17" s="11">
        <v>46</v>
      </c>
      <c r="H17" s="11">
        <v>800</v>
      </c>
      <c r="I17" s="9">
        <v>34</v>
      </c>
      <c r="J17" s="9">
        <v>27200</v>
      </c>
      <c r="K17" s="9">
        <v>960</v>
      </c>
      <c r="L17" s="9">
        <v>12</v>
      </c>
      <c r="M17" s="9">
        <v>11520</v>
      </c>
      <c r="N17" s="14">
        <v>38720</v>
      </c>
      <c r="O17" s="9"/>
    </row>
    <row r="18" ht="39" customHeight="1" spans="1:15">
      <c r="A18" s="8">
        <v>15</v>
      </c>
      <c r="B18" s="12" t="s">
        <v>39</v>
      </c>
      <c r="C18" s="18" t="s">
        <v>40</v>
      </c>
      <c r="D18" s="12" t="s">
        <v>17</v>
      </c>
      <c r="E18" s="12" t="s">
        <v>51</v>
      </c>
      <c r="F18" s="8" t="s">
        <v>54</v>
      </c>
      <c r="G18" s="11">
        <v>54</v>
      </c>
      <c r="H18" s="11">
        <v>800</v>
      </c>
      <c r="I18" s="9">
        <v>30</v>
      </c>
      <c r="J18" s="9">
        <v>24000</v>
      </c>
      <c r="K18" s="9">
        <v>960</v>
      </c>
      <c r="L18" s="9">
        <v>24</v>
      </c>
      <c r="M18" s="9">
        <v>23040</v>
      </c>
      <c r="N18" s="14">
        <v>47040</v>
      </c>
      <c r="O18" s="9"/>
    </row>
    <row r="19" ht="39" customHeight="1" spans="1:15">
      <c r="A19" s="16" t="s">
        <v>38</v>
      </c>
      <c r="B19" s="17"/>
      <c r="C19" s="17"/>
      <c r="D19" s="17"/>
      <c r="E19" s="17"/>
      <c r="F19" s="17"/>
      <c r="G19" s="11">
        <f>SUM(G12:G18)</f>
        <v>338</v>
      </c>
      <c r="H19" s="11"/>
      <c r="I19" s="9">
        <f>SUM(I12:I18)</f>
        <v>219</v>
      </c>
      <c r="J19" s="9">
        <f>SUM(J12:J18)</f>
        <v>207800</v>
      </c>
      <c r="K19" s="9"/>
      <c r="L19" s="9">
        <f>SUM(L12:L18)</f>
        <v>119</v>
      </c>
      <c r="M19" s="9">
        <f>SUM(M12:M18)</f>
        <v>140520</v>
      </c>
      <c r="N19" s="14">
        <f>SUM(N12:N18)</f>
        <v>348320</v>
      </c>
      <c r="O19" s="9"/>
    </row>
    <row r="20" ht="39" customHeight="1" spans="1:15">
      <c r="A20" s="19">
        <v>16</v>
      </c>
      <c r="B20" s="19" t="s">
        <v>55</v>
      </c>
      <c r="C20" s="18" t="s">
        <v>56</v>
      </c>
      <c r="D20" s="12" t="s">
        <v>17</v>
      </c>
      <c r="E20" s="12" t="s">
        <v>57</v>
      </c>
      <c r="F20" s="8" t="s">
        <v>58</v>
      </c>
      <c r="G20" s="11">
        <v>21</v>
      </c>
      <c r="H20" s="11">
        <v>1200</v>
      </c>
      <c r="I20" s="22">
        <v>8</v>
      </c>
      <c r="J20" s="22">
        <v>9600</v>
      </c>
      <c r="K20" s="22">
        <v>1440</v>
      </c>
      <c r="L20" s="22">
        <v>13</v>
      </c>
      <c r="M20" s="22">
        <v>18720</v>
      </c>
      <c r="N20" s="14">
        <v>28320</v>
      </c>
      <c r="O20" s="22"/>
    </row>
    <row r="21" ht="39" customHeight="1" spans="1:15">
      <c r="A21" s="19">
        <v>17</v>
      </c>
      <c r="B21" s="19" t="s">
        <v>55</v>
      </c>
      <c r="C21" s="15" t="s">
        <v>59</v>
      </c>
      <c r="D21" s="12" t="s">
        <v>17</v>
      </c>
      <c r="E21" s="12" t="s">
        <v>57</v>
      </c>
      <c r="F21" s="8" t="s">
        <v>60</v>
      </c>
      <c r="G21" s="11">
        <v>30</v>
      </c>
      <c r="H21" s="11">
        <v>1500</v>
      </c>
      <c r="I21" s="22">
        <v>23</v>
      </c>
      <c r="J21" s="22">
        <v>34500</v>
      </c>
      <c r="K21" s="22">
        <v>1800</v>
      </c>
      <c r="L21" s="22">
        <v>7</v>
      </c>
      <c r="M21" s="22">
        <v>12600</v>
      </c>
      <c r="N21" s="14">
        <v>47100</v>
      </c>
      <c r="O21" s="22"/>
    </row>
    <row r="22" ht="39" customHeight="1" spans="1:15">
      <c r="A22" s="16" t="s">
        <v>38</v>
      </c>
      <c r="B22" s="17"/>
      <c r="C22" s="17"/>
      <c r="D22" s="17"/>
      <c r="E22" s="17"/>
      <c r="F22" s="17"/>
      <c r="G22" s="11">
        <f>SUM(G20:G21)</f>
        <v>51</v>
      </c>
      <c r="H22" s="11"/>
      <c r="I22" s="9">
        <f>SUM(I20:I21)</f>
        <v>31</v>
      </c>
      <c r="J22" s="9">
        <f>SUM(J20:J21)</f>
        <v>44100</v>
      </c>
      <c r="K22" s="9"/>
      <c r="L22" s="9">
        <f>SUM(L20:L21)</f>
        <v>20</v>
      </c>
      <c r="M22" s="9">
        <f>SUM(M20:M21)</f>
        <v>31320</v>
      </c>
      <c r="N22" s="14">
        <f>SUM(N20:N21)</f>
        <v>75420</v>
      </c>
      <c r="O22" s="9"/>
    </row>
    <row r="23" ht="39" customHeight="1" spans="1:15">
      <c r="A23" s="20" t="s">
        <v>61</v>
      </c>
      <c r="B23" s="20"/>
      <c r="C23" s="20"/>
      <c r="D23" s="20"/>
      <c r="E23" s="20"/>
      <c r="F23" s="20"/>
      <c r="G23" s="21">
        <f>G11+G19+G22</f>
        <v>824</v>
      </c>
      <c r="H23" s="21"/>
      <c r="I23" s="21">
        <f t="shared" ref="H23:N23" si="0">I11+I19+I22</f>
        <v>633</v>
      </c>
      <c r="J23" s="21">
        <f t="shared" si="0"/>
        <v>669800</v>
      </c>
      <c r="K23" s="21"/>
      <c r="L23" s="21">
        <f t="shared" si="0"/>
        <v>191</v>
      </c>
      <c r="M23" s="21">
        <f t="shared" si="0"/>
        <v>229560</v>
      </c>
      <c r="N23" s="21">
        <f t="shared" si="0"/>
        <v>899360</v>
      </c>
      <c r="O23" s="23"/>
    </row>
  </sheetData>
  <mergeCells count="5">
    <mergeCell ref="A1:O1"/>
    <mergeCell ref="A11:F11"/>
    <mergeCell ref="A19:F19"/>
    <mergeCell ref="A22:F22"/>
    <mergeCell ref="A23:F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张南</cp:lastModifiedBy>
  <dcterms:created xsi:type="dcterms:W3CDTF">2022-10-20T00:56:00Z</dcterms:created>
  <dcterms:modified xsi:type="dcterms:W3CDTF">2025-09-06T08:55:06Z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4EC535B7312A4C45A53FEA78B87BB789_13</vt:lpwstr>
  </property>
</Properties>
</file>