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Sheet1!$I$3:$J$7</definedName>
  </definedNames>
  <calcPr calcId="144525"/>
</workbook>
</file>

<file path=xl/sharedStrings.xml><?xml version="1.0" encoding="utf-8"?>
<sst xmlns="http://schemas.openxmlformats.org/spreadsheetml/2006/main" count="89" uniqueCount="49">
  <si>
    <t>盈江县2025年度（第四批）拟发放职业培训补贴资金公示明细表</t>
  </si>
  <si>
    <t>序号</t>
  </si>
  <si>
    <t>培训机构名称</t>
  </si>
  <si>
    <t>培训工种</t>
  </si>
  <si>
    <t>取证类别</t>
  </si>
  <si>
    <t>培训地点</t>
  </si>
  <si>
    <t>起止时间</t>
  </si>
  <si>
    <t>合格人数</t>
  </si>
  <si>
    <t>补贴标准</t>
  </si>
  <si>
    <t>一般户人数</t>
  </si>
  <si>
    <t>金额（元）</t>
  </si>
  <si>
    <t>上浮20%后金额</t>
  </si>
  <si>
    <t>脱贫户人数</t>
  </si>
  <si>
    <t>总计（元）</t>
  </si>
  <si>
    <t>备注</t>
  </si>
  <si>
    <t>云南竞腾职业培训学校</t>
  </si>
  <si>
    <t>无人机驾驶员</t>
  </si>
  <si>
    <t>技能等级证</t>
  </si>
  <si>
    <t>姐那乡支东村</t>
  </si>
  <si>
    <t>2025.8.4-2025.8.18</t>
  </si>
  <si>
    <t>挖掘铲运和桩工机械司机</t>
  </si>
  <si>
    <t>盏西镇关上村</t>
  </si>
  <si>
    <t>2025.8.29-2025.9.12</t>
  </si>
  <si>
    <t>平原镇勐町村</t>
  </si>
  <si>
    <t>2025.7.19-2025.8.2</t>
  </si>
  <si>
    <t>太平镇文化广场</t>
  </si>
  <si>
    <t>2025.8.1-2025.8.15</t>
  </si>
  <si>
    <t>小计</t>
  </si>
  <si>
    <t>德宏州捷安职业培训学校</t>
  </si>
  <si>
    <t>无人机植保培训</t>
  </si>
  <si>
    <t>合格证</t>
  </si>
  <si>
    <t>铜壁关乡南岭村</t>
  </si>
  <si>
    <t>2025.9.8-2025.9.13</t>
  </si>
  <si>
    <t>2025.9.12-2025.9.17</t>
  </si>
  <si>
    <t>旧城镇周末街</t>
  </si>
  <si>
    <t>2025.9.15-2025.9.20</t>
  </si>
  <si>
    <t>昆明立新职业培训学校</t>
  </si>
  <si>
    <t>勐弄乡勐弄村</t>
  </si>
  <si>
    <t>2025.8.5-2025.8.19</t>
  </si>
  <si>
    <t>中草药种植与加工培训</t>
  </si>
  <si>
    <t>2025.8.27-2025.9.1</t>
  </si>
  <si>
    <t>勐弄乡勐典村</t>
  </si>
  <si>
    <t>昔马镇政府</t>
  </si>
  <si>
    <t>2025.9.11-2025.9.16</t>
  </si>
  <si>
    <t>2025.9.17-2025.9.22</t>
  </si>
  <si>
    <t>生态护林培训</t>
  </si>
  <si>
    <t>2025.9.18-2025.9.23</t>
  </si>
  <si>
    <t>平原镇高里村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</si>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</sst>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pane ySplit="2" topLeftCell="A3" activePane="bottomLeft" state="frozen"/>
      <selection/>
      <selection pane="bottomLeft" activeCell="E18" sqref="E18"/>
    </sheetView>
  </sheetViews>
  <sheetFormatPr defaultColWidth="9" defaultRowHeight="13.5"/>
  <cols>
    <col min="1" max="1" width="6.25" style="2" customWidth="1"/>
    <col min="2" max="2" width="31.375" style="2" customWidth="1"/>
    <col min="3" max="3" width="20" style="2" customWidth="1"/>
    <col min="4" max="4" width="16.75" style="2" customWidth="1"/>
    <col min="5" max="5" width="14.75" style="3" customWidth="1"/>
    <col min="6" max="6" width="28.625" style="4" customWidth="1"/>
    <col min="7" max="9" width="9" style="2"/>
    <col min="10" max="10" width="9.875" style="2"/>
    <col min="11" max="12" width="9" style="2"/>
    <col min="13" max="13" width="9.875" style="2"/>
    <col min="14" max="14" width="12.25" style="1"/>
    <col min="15" max="15" width="19.625" style="3" customWidth="1"/>
    <col min="16" max="16384" width="9" style="2"/>
  </cols>
  <sheetData>
    <row r="1" ht="38" customHeight="1" spans="1:15">
      <c r="A1" s="5" t="s">
        <v>0</v>
      </c>
      <c r="B1" s="5"/>
      <c r="C1" s="5"/>
      <c r="D1" s="5"/>
      <c r="E1" s="6"/>
      <c r="F1" s="7"/>
      <c r="G1" s="5"/>
      <c r="H1" s="5"/>
      <c r="I1" s="5"/>
      <c r="J1" s="5"/>
      <c r="K1" s="5"/>
      <c r="L1" s="5"/>
      <c r="M1" s="5"/>
      <c r="N1" s="5"/>
      <c r="O1" s="6"/>
    </row>
    <row r="2" ht="39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10</v>
      </c>
      <c r="N2" s="14" t="s">
        <v>13</v>
      </c>
      <c r="O2" s="9" t="s">
        <v>14</v>
      </c>
    </row>
    <row r="3" ht="39" customHeight="1" spans="1:15">
      <c r="A3" s="8">
        <v>1</v>
      </c>
      <c r="B3" s="12" t="s">
        <v>15</v>
      </c>
      <c r="C3" s="13" t="s">
        <v>16</v>
      </c>
      <c r="D3" s="12" t="s">
        <v>17</v>
      </c>
      <c r="E3" s="14" t="s">
        <v>18</v>
      </c>
      <c r="F3" s="11" t="s">
        <v>19</v>
      </c>
      <c r="G3" s="11">
        <v>54</v>
      </c>
      <c r="H3" s="11">
        <v>1400</v>
      </c>
      <c r="I3" s="9">
        <v>36</v>
      </c>
      <c r="J3" s="9">
        <v>50400</v>
      </c>
      <c r="K3" s="9">
        <v>1680</v>
      </c>
      <c r="L3" s="9">
        <v>18</v>
      </c>
      <c r="M3" s="9">
        <v>30240</v>
      </c>
      <c r="N3" s="14">
        <v>80640</v>
      </c>
      <c r="O3" s="9"/>
    </row>
    <row r="4" ht="39" customHeight="1" spans="1:15">
      <c r="A4" s="8">
        <v>2</v>
      </c>
      <c r="B4" s="12" t="s">
        <v>15</v>
      </c>
      <c r="C4" s="15" t="s">
        <v>20</v>
      </c>
      <c r="D4" s="12" t="s">
        <v>17</v>
      </c>
      <c r="E4" s="9" t="s">
        <v>21</v>
      </c>
      <c r="F4" s="8" t="s">
        <v>22</v>
      </c>
      <c r="G4" s="11">
        <v>55</v>
      </c>
      <c r="H4" s="11">
        <v>1400</v>
      </c>
      <c r="I4" s="9">
        <v>43</v>
      </c>
      <c r="J4" s="9">
        <v>60200</v>
      </c>
      <c r="K4" s="9">
        <v>1680</v>
      </c>
      <c r="L4" s="9">
        <v>12</v>
      </c>
      <c r="M4" s="9">
        <v>20160</v>
      </c>
      <c r="N4" s="14">
        <v>80360</v>
      </c>
      <c r="O4" s="9"/>
    </row>
    <row r="5" ht="39" customHeight="1" spans="1:15">
      <c r="A5" s="8">
        <v>3</v>
      </c>
      <c r="B5" s="12" t="s">
        <v>15</v>
      </c>
      <c r="C5" s="15" t="s">
        <v>16</v>
      </c>
      <c r="D5" s="12" t="s">
        <v>17</v>
      </c>
      <c r="E5" s="9" t="s">
        <v>23</v>
      </c>
      <c r="F5" s="8" t="s">
        <v>24</v>
      </c>
      <c r="G5" s="11">
        <v>57</v>
      </c>
      <c r="H5" s="11">
        <v>1400</v>
      </c>
      <c r="I5" s="9">
        <v>52</v>
      </c>
      <c r="J5" s="9">
        <v>72800</v>
      </c>
      <c r="K5" s="9">
        <v>1680</v>
      </c>
      <c r="L5" s="9">
        <v>5</v>
      </c>
      <c r="M5" s="9">
        <v>8400</v>
      </c>
      <c r="N5" s="14">
        <v>81200</v>
      </c>
      <c r="O5" s="9"/>
    </row>
    <row r="6" ht="39" customHeight="1" spans="1:15">
      <c r="A6" s="8">
        <v>4</v>
      </c>
      <c r="B6" s="12" t="s">
        <v>15</v>
      </c>
      <c r="C6" s="15" t="s">
        <v>16</v>
      </c>
      <c r="D6" s="12" t="s">
        <v>17</v>
      </c>
      <c r="E6" s="9" t="s">
        <v>25</v>
      </c>
      <c r="F6" s="8" t="s">
        <v>26</v>
      </c>
      <c r="G6" s="11">
        <v>53</v>
      </c>
      <c r="H6" s="11">
        <v>1400</v>
      </c>
      <c r="I6" s="9">
        <v>44</v>
      </c>
      <c r="J6" s="9">
        <v>61600</v>
      </c>
      <c r="K6" s="9">
        <v>1680</v>
      </c>
      <c r="L6" s="9">
        <v>9</v>
      </c>
      <c r="M6" s="9">
        <v>15120</v>
      </c>
      <c r="N6" s="14">
        <v>76720</v>
      </c>
      <c r="O6" s="9"/>
    </row>
    <row r="7" ht="39" customHeight="1" spans="1:15">
      <c r="A7" s="16" t="s">
        <v>27</v>
      </c>
      <c r="B7" s="17"/>
      <c r="C7" s="17"/>
      <c r="D7" s="17"/>
      <c r="E7" s="17"/>
      <c r="F7" s="17"/>
      <c r="G7" s="11">
        <f>SUM(G3:G6)</f>
        <v>219</v>
      </c>
      <c r="H7" s="11"/>
      <c r="I7" s="9">
        <f>SUM(I3:I6)</f>
        <v>175</v>
      </c>
      <c r="J7" s="9">
        <f>SUM(J3:J6)</f>
        <v>245000</v>
      </c>
      <c r="K7" s="9"/>
      <c r="L7" s="9">
        <f>SUM(L3:L6)</f>
        <v>44</v>
      </c>
      <c r="M7" s="9">
        <f>SUM(M3:M6)</f>
        <v>73920</v>
      </c>
      <c r="N7" s="14">
        <f>SUM(N3:N6)</f>
        <v>318920</v>
      </c>
      <c r="O7" s="9"/>
    </row>
    <row r="8" ht="39" customHeight="1" spans="1:15">
      <c r="A8" s="8">
        <v>5</v>
      </c>
      <c r="B8" s="12" t="s">
        <v>28</v>
      </c>
      <c r="C8" s="13" t="s">
        <v>29</v>
      </c>
      <c r="D8" s="12" t="s">
        <v>30</v>
      </c>
      <c r="E8" s="14" t="s">
        <v>31</v>
      </c>
      <c r="F8" s="11" t="s">
        <v>32</v>
      </c>
      <c r="G8" s="11">
        <v>56</v>
      </c>
      <c r="H8" s="11">
        <v>800</v>
      </c>
      <c r="I8" s="9">
        <v>35</v>
      </c>
      <c r="J8" s="9">
        <v>28000</v>
      </c>
      <c r="K8" s="9">
        <v>960</v>
      </c>
      <c r="L8" s="9">
        <v>21</v>
      </c>
      <c r="M8" s="9">
        <v>20160</v>
      </c>
      <c r="N8" s="14">
        <v>48160</v>
      </c>
      <c r="O8" s="9"/>
    </row>
    <row r="9" ht="39" customHeight="1" spans="1:15">
      <c r="A9" s="8">
        <v>6</v>
      </c>
      <c r="B9" s="12" t="s">
        <v>28</v>
      </c>
      <c r="C9" s="13" t="s">
        <v>29</v>
      </c>
      <c r="D9" s="12" t="s">
        <v>30</v>
      </c>
      <c r="E9" s="14" t="s">
        <v>31</v>
      </c>
      <c r="F9" s="11" t="s">
        <v>33</v>
      </c>
      <c r="G9" s="11">
        <v>57</v>
      </c>
      <c r="H9" s="11">
        <v>800</v>
      </c>
      <c r="I9" s="9">
        <v>46</v>
      </c>
      <c r="J9" s="9">
        <v>36800</v>
      </c>
      <c r="K9" s="9">
        <v>960</v>
      </c>
      <c r="L9" s="9">
        <v>11</v>
      </c>
      <c r="M9" s="9">
        <v>10560</v>
      </c>
      <c r="N9" s="14">
        <v>47360</v>
      </c>
      <c r="O9" s="9"/>
    </row>
    <row r="10" ht="39" customHeight="1" spans="1:15">
      <c r="A10" s="8">
        <v>7</v>
      </c>
      <c r="B10" s="12" t="s">
        <v>28</v>
      </c>
      <c r="C10" s="13" t="s">
        <v>29</v>
      </c>
      <c r="D10" s="12" t="s">
        <v>30</v>
      </c>
      <c r="E10" s="14" t="s">
        <v>34</v>
      </c>
      <c r="F10" s="11" t="s">
        <v>35</v>
      </c>
      <c r="G10" s="11">
        <v>39</v>
      </c>
      <c r="H10" s="11">
        <v>800</v>
      </c>
      <c r="I10" s="9">
        <v>34</v>
      </c>
      <c r="J10" s="9">
        <v>27200</v>
      </c>
      <c r="K10" s="9">
        <v>960</v>
      </c>
      <c r="L10" s="9">
        <v>5</v>
      </c>
      <c r="M10" s="9">
        <v>4800</v>
      </c>
      <c r="N10" s="14">
        <v>32000</v>
      </c>
      <c r="O10" s="9"/>
    </row>
    <row r="11" ht="39" customHeight="1" spans="1:15">
      <c r="A11" s="16"/>
      <c r="B11" s="17"/>
      <c r="C11" s="17"/>
      <c r="D11" s="17"/>
      <c r="E11" s="17"/>
      <c r="F11" s="17"/>
      <c r="G11" s="11">
        <f>SUM(G8:G10)</f>
        <v>152</v>
      </c>
      <c r="H11" s="11"/>
      <c r="I11" s="9">
        <f>SUM(I8:I10)</f>
        <v>115</v>
      </c>
      <c r="J11" s="9">
        <f>SUM(J8:J10)</f>
        <v>92000</v>
      </c>
      <c r="K11" s="9"/>
      <c r="L11" s="9">
        <f>SUM(L8:L10)</f>
        <v>37</v>
      </c>
      <c r="M11" s="9">
        <f>SUM(M8:M10)</f>
        <v>35520</v>
      </c>
      <c r="N11" s="14">
        <f>SUM(N8:N10)</f>
        <v>127520</v>
      </c>
      <c r="O11" s="9"/>
    </row>
    <row r="12" ht="39" customHeight="1" spans="1:15">
      <c r="A12" s="18">
        <v>8</v>
      </c>
      <c r="B12" s="8" t="s">
        <v>36</v>
      </c>
      <c r="C12" s="15" t="s">
        <v>16</v>
      </c>
      <c r="D12" s="12" t="s">
        <v>17</v>
      </c>
      <c r="E12" s="9" t="s">
        <v>37</v>
      </c>
      <c r="F12" s="8" t="s">
        <v>38</v>
      </c>
      <c r="G12" s="11">
        <v>44</v>
      </c>
      <c r="H12" s="11">
        <v>1400</v>
      </c>
      <c r="I12" s="9">
        <v>17</v>
      </c>
      <c r="J12" s="9">
        <v>23800</v>
      </c>
      <c r="K12" s="9">
        <v>1680</v>
      </c>
      <c r="L12" s="9">
        <v>27</v>
      </c>
      <c r="M12" s="9">
        <v>45360</v>
      </c>
      <c r="N12" s="14">
        <v>69160</v>
      </c>
      <c r="O12" s="9"/>
    </row>
    <row r="13" ht="39" customHeight="1" spans="1:15">
      <c r="A13" s="18">
        <v>9</v>
      </c>
      <c r="B13" s="8" t="s">
        <v>36</v>
      </c>
      <c r="C13" s="15" t="s">
        <v>39</v>
      </c>
      <c r="D13" s="12" t="s">
        <v>30</v>
      </c>
      <c r="E13" s="9" t="s">
        <v>37</v>
      </c>
      <c r="F13" s="8" t="s">
        <v>40</v>
      </c>
      <c r="G13" s="11">
        <v>56</v>
      </c>
      <c r="H13" s="11">
        <v>800</v>
      </c>
      <c r="I13" s="9">
        <v>17</v>
      </c>
      <c r="J13" s="9">
        <v>13600</v>
      </c>
      <c r="K13" s="9">
        <v>960</v>
      </c>
      <c r="L13" s="9">
        <v>39</v>
      </c>
      <c r="M13" s="9">
        <v>37440</v>
      </c>
      <c r="N13" s="14">
        <v>51040</v>
      </c>
      <c r="O13" s="9"/>
    </row>
    <row r="14" ht="39" customHeight="1" spans="1:15">
      <c r="A14" s="18">
        <v>10</v>
      </c>
      <c r="B14" s="11" t="s">
        <v>36</v>
      </c>
      <c r="C14" s="13" t="s">
        <v>39</v>
      </c>
      <c r="D14" s="12" t="s">
        <v>30</v>
      </c>
      <c r="E14" s="14" t="s">
        <v>41</v>
      </c>
      <c r="F14" s="11" t="s">
        <v>40</v>
      </c>
      <c r="G14" s="11">
        <v>55</v>
      </c>
      <c r="H14" s="11">
        <v>800</v>
      </c>
      <c r="I14" s="9">
        <v>23</v>
      </c>
      <c r="J14" s="9">
        <v>18400</v>
      </c>
      <c r="K14" s="9">
        <v>960</v>
      </c>
      <c r="L14" s="9">
        <v>32</v>
      </c>
      <c r="M14" s="9">
        <v>30720</v>
      </c>
      <c r="N14" s="14">
        <v>49120</v>
      </c>
      <c r="O14" s="9"/>
    </row>
    <row r="15" ht="39" customHeight="1" spans="1:15">
      <c r="A15" s="18">
        <v>11</v>
      </c>
      <c r="B15" s="8" t="s">
        <v>36</v>
      </c>
      <c r="C15" s="13" t="s">
        <v>39</v>
      </c>
      <c r="D15" s="12" t="s">
        <v>30</v>
      </c>
      <c r="E15" s="14" t="s">
        <v>42</v>
      </c>
      <c r="F15" s="11" t="s">
        <v>43</v>
      </c>
      <c r="G15" s="11">
        <v>53</v>
      </c>
      <c r="H15" s="11">
        <v>800</v>
      </c>
      <c r="I15" s="9">
        <v>25</v>
      </c>
      <c r="J15" s="9">
        <v>20000</v>
      </c>
      <c r="K15" s="9">
        <v>960</v>
      </c>
      <c r="L15" s="9">
        <v>28</v>
      </c>
      <c r="M15" s="9">
        <v>26880</v>
      </c>
      <c r="N15" s="14">
        <v>46880</v>
      </c>
      <c r="O15" s="9"/>
    </row>
    <row r="16" ht="39" customHeight="1" spans="1:15">
      <c r="A16" s="18">
        <v>12</v>
      </c>
      <c r="B16" s="8" t="s">
        <v>36</v>
      </c>
      <c r="C16" s="13" t="s">
        <v>39</v>
      </c>
      <c r="D16" s="12" t="s">
        <v>30</v>
      </c>
      <c r="E16" s="14" t="s">
        <v>42</v>
      </c>
      <c r="F16" s="11" t="s">
        <v>44</v>
      </c>
      <c r="G16" s="11">
        <v>48</v>
      </c>
      <c r="H16" s="11">
        <v>800</v>
      </c>
      <c r="I16" s="9">
        <v>17</v>
      </c>
      <c r="J16" s="9">
        <v>13600</v>
      </c>
      <c r="K16" s="9">
        <v>960</v>
      </c>
      <c r="L16" s="9">
        <v>31</v>
      </c>
      <c r="M16" s="9">
        <v>29760</v>
      </c>
      <c r="N16" s="14">
        <v>43360</v>
      </c>
      <c r="O16" s="9"/>
    </row>
    <row r="17" ht="39" customHeight="1" spans="1:15">
      <c r="A17" s="18">
        <v>13</v>
      </c>
      <c r="B17" s="8" t="s">
        <v>36</v>
      </c>
      <c r="C17" s="15" t="s">
        <v>45</v>
      </c>
      <c r="D17" s="12" t="s">
        <v>30</v>
      </c>
      <c r="E17" s="9" t="s">
        <v>23</v>
      </c>
      <c r="F17" s="11" t="s">
        <v>46</v>
      </c>
      <c r="G17" s="11">
        <v>59</v>
      </c>
      <c r="H17" s="11">
        <v>800</v>
      </c>
      <c r="I17" s="9">
        <v>44</v>
      </c>
      <c r="J17" s="9">
        <v>35200</v>
      </c>
      <c r="K17" s="9">
        <v>960</v>
      </c>
      <c r="L17" s="9">
        <v>15</v>
      </c>
      <c r="M17" s="9">
        <v>14400</v>
      </c>
      <c r="N17" s="14">
        <v>49600</v>
      </c>
      <c r="O17" s="9"/>
    </row>
    <row r="18" s="1" customFormat="1" ht="39" customHeight="1" spans="1:15">
      <c r="A18" s="19">
        <v>14</v>
      </c>
      <c r="B18" s="19" t="s">
        <v>36</v>
      </c>
      <c r="C18" s="13" t="s">
        <v>45</v>
      </c>
      <c r="D18" s="12" t="s">
        <v>30</v>
      </c>
      <c r="E18" s="14" t="s">
        <v>47</v>
      </c>
      <c r="F18" s="11" t="s">
        <v>46</v>
      </c>
      <c r="G18" s="11">
        <v>52</v>
      </c>
      <c r="H18" s="11">
        <v>800</v>
      </c>
      <c r="I18" s="22">
        <v>23</v>
      </c>
      <c r="J18" s="22">
        <v>18400</v>
      </c>
      <c r="K18" s="22">
        <v>960</v>
      </c>
      <c r="L18" s="22">
        <v>29</v>
      </c>
      <c r="M18" s="22">
        <v>27840</v>
      </c>
      <c r="N18" s="14">
        <v>46240</v>
      </c>
      <c r="O18" s="22"/>
    </row>
    <row r="19" ht="39" customHeight="1" spans="1:15">
      <c r="A19" s="16" t="s">
        <v>27</v>
      </c>
      <c r="B19" s="17"/>
      <c r="C19" s="17"/>
      <c r="D19" s="17"/>
      <c r="E19" s="17"/>
      <c r="F19" s="17"/>
      <c r="G19" s="11">
        <f>SUM(G12:G18)</f>
        <v>367</v>
      </c>
      <c r="H19" s="11"/>
      <c r="I19" s="9">
        <f>SUM(I12:I18)</f>
        <v>166</v>
      </c>
      <c r="J19" s="9">
        <f>SUM(J12:J18)</f>
        <v>143000</v>
      </c>
      <c r="K19" s="9"/>
      <c r="L19" s="9">
        <f>SUM(L12:L18)</f>
        <v>201</v>
      </c>
      <c r="M19" s="9">
        <f>SUM(M12:M18)</f>
        <v>212400</v>
      </c>
      <c r="N19" s="14">
        <f>SUM(N12:N18)</f>
        <v>355400</v>
      </c>
      <c r="O19" s="9"/>
    </row>
    <row r="20" ht="39" customHeight="1" spans="1:15">
      <c r="A20" s="20" t="s">
        <v>48</v>
      </c>
      <c r="B20" s="20"/>
      <c r="C20" s="20"/>
      <c r="D20" s="20"/>
      <c r="E20" s="20"/>
      <c r="F20" s="20"/>
      <c r="G20" s="21">
        <f>G7+G11+G19</f>
        <v>738</v>
      </c>
      <c r="H20" s="21"/>
      <c r="I20" s="21">
        <f t="shared" ref="H20:N20" si="0">I7+I11+I19</f>
        <v>456</v>
      </c>
      <c r="J20" s="21">
        <f t="shared" si="0"/>
        <v>480000</v>
      </c>
      <c r="K20" s="21"/>
      <c r="L20" s="21">
        <f t="shared" si="0"/>
        <v>282</v>
      </c>
      <c r="M20" s="21">
        <f t="shared" si="0"/>
        <v>321840</v>
      </c>
      <c r="N20" s="21">
        <f t="shared" si="0"/>
        <v>801840</v>
      </c>
      <c r="O20" s="23"/>
    </row>
  </sheetData>
  <mergeCells count="5">
    <mergeCell ref="A1:O1"/>
    <mergeCell ref="A7:F7"/>
    <mergeCell ref="A11:F11"/>
    <mergeCell ref="A19:F19"/>
    <mergeCell ref="A20:F20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赵孝宇</cp:lastModifiedBy>
  <dcterms:created xsi:type="dcterms:W3CDTF">2022-10-20T00:56:00Z</dcterms:created>
  <dcterms:modified xsi:type="dcterms:W3CDTF">2025-09-26T09:12:30Z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4EC535B7312A4C45A53FEA78B87BB789_13</vt:lpwstr>
  </property>
</Properties>
</file>