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<sst xmlns="http://schemas.openxmlformats.org/spreadsheetml/2006/main" count="73" uniqueCount="50">
  <si>
    <r>
      <rPr>
        <sz val="16"/>
        <color theme="1"/>
        <rFont val="宋体"/>
        <charset val="134"/>
      </rPr>
      <t>盈江县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宋体"/>
        <charset val="134"/>
      </rPr>
      <t>年度（第六批）拟发放职业培训补贴资金公示明细表</t>
    </r>
  </si>
  <si>
    <t>序号</t>
  </si>
  <si>
    <t>培训机构名称</t>
  </si>
  <si>
    <t>培训工种</t>
  </si>
  <si>
    <t>取证类别</t>
  </si>
  <si>
    <t>培训地点</t>
  </si>
  <si>
    <t>起止时间</t>
  </si>
  <si>
    <t>合格人数</t>
  </si>
  <si>
    <t>补贴标准</t>
  </si>
  <si>
    <t>一般户人数</t>
  </si>
  <si>
    <t>金额（元）</t>
  </si>
  <si>
    <t>上浮20%后金额</t>
  </si>
  <si>
    <t>脱贫户人数</t>
  </si>
  <si>
    <t>总计（元）</t>
  </si>
  <si>
    <t>备注</t>
  </si>
  <si>
    <r>
      <rPr>
        <sz val="11"/>
        <rFont val="宋体"/>
        <charset val="134"/>
      </rPr>
      <t>德宏州捷安职业培训学校</t>
    </r>
  </si>
  <si>
    <r>
      <rPr>
        <sz val="11"/>
        <color theme="1"/>
        <rFont val="宋体"/>
        <charset val="134"/>
      </rPr>
      <t>起重装卸机械操作工</t>
    </r>
  </si>
  <si>
    <r>
      <rPr>
        <sz val="11"/>
        <rFont val="宋体"/>
        <charset val="134"/>
      </rPr>
      <t>技能等级证</t>
    </r>
  </si>
  <si>
    <r>
      <rPr>
        <sz val="11"/>
        <color theme="1"/>
        <rFont val="宋体"/>
        <charset val="134"/>
      </rPr>
      <t>盈江县卡场镇吾帕村委会</t>
    </r>
  </si>
  <si>
    <r>
      <t>2025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日</t>
    </r>
    <r>
      <rPr>
        <sz val="11"/>
        <rFont val="Times New Roman"/>
        <charset val="134"/>
      </rPr>
      <t>-2025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27</t>
    </r>
    <r>
      <rPr>
        <sz val="11"/>
        <rFont val="宋体"/>
        <charset val="134"/>
      </rPr>
      <t>日</t>
    </r>
  </si>
  <si>
    <r>
      <rPr>
        <sz val="11"/>
        <color theme="1"/>
        <rFont val="宋体"/>
        <charset val="134"/>
      </rPr>
      <t>德宏州东盟职业培训学校</t>
    </r>
  </si>
  <si>
    <r>
      <rPr>
        <sz val="11"/>
        <color theme="1"/>
        <rFont val="宋体"/>
        <charset val="134"/>
      </rPr>
      <t>中式烹调师</t>
    </r>
  </si>
  <si>
    <r>
      <rPr>
        <sz val="11"/>
        <color theme="1"/>
        <rFont val="宋体"/>
        <charset val="134"/>
      </rPr>
      <t>弄璋镇模恒村</t>
    </r>
  </si>
  <si>
    <r>
      <t>2025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27</t>
    </r>
    <r>
      <rPr>
        <sz val="11"/>
        <rFont val="宋体"/>
        <charset val="134"/>
      </rPr>
      <t>日</t>
    </r>
    <r>
      <rPr>
        <sz val="11"/>
        <rFont val="Times New Roman"/>
        <charset val="134"/>
      </rPr>
      <t>-2025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</si>
  <si>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中式烹调师</t>
    </r>
  </si>
  <si>
    <r>
      <rPr>
        <sz val="11"/>
        <rFont val="宋体"/>
        <charset val="134"/>
      </rPr>
      <t>弄璋镇永保村</t>
    </r>
  </si>
  <si>
    <r>
      <t>2025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日</t>
    </r>
    <r>
      <rPr>
        <sz val="11"/>
        <rFont val="Times New Roman"/>
        <charset val="134"/>
      </rPr>
      <t>-2025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日</t>
    </r>
  </si>
  <si>
    <r>
      <rPr>
        <sz val="11"/>
        <color theme="1"/>
        <rFont val="宋体"/>
        <charset val="134"/>
      </rPr>
      <t>弄璋镇弄璋村弄轰小组</t>
    </r>
  </si>
  <si>
    <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18</t>
    </r>
    <r>
      <rPr>
        <sz val="11"/>
        <color theme="1"/>
        <rFont val="宋体"/>
        <charset val="134"/>
      </rPr>
      <t>日</t>
    </r>
    <r>
      <rPr>
        <sz val="11"/>
        <color theme="1"/>
        <rFont val="Times New Roman"/>
        <charset val="134"/>
      </rPr>
      <t>-11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01</t>
    </r>
    <r>
      <rPr>
        <sz val="11"/>
        <color theme="1"/>
        <rFont val="宋体"/>
        <charset val="134"/>
      </rPr>
      <t>日</t>
    </r>
  </si>
  <si>
    <r>
      <rPr>
        <sz val="11"/>
        <color theme="1"/>
        <rFont val="宋体"/>
        <charset val="134"/>
      </rPr>
      <t>弄璋镇弄璋村项棒东小组</t>
    </r>
  </si>
  <si>
    <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19</t>
    </r>
    <r>
      <rPr>
        <sz val="11"/>
        <color theme="1"/>
        <rFont val="宋体"/>
        <charset val="134"/>
      </rPr>
      <t>日</t>
    </r>
    <r>
      <rPr>
        <sz val="11"/>
        <color theme="1"/>
        <rFont val="Times New Roman"/>
        <charset val="134"/>
      </rPr>
      <t>-11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02</t>
    </r>
    <r>
      <rPr>
        <sz val="11"/>
        <color theme="1"/>
        <rFont val="宋体"/>
        <charset val="134"/>
      </rPr>
      <t>日</t>
    </r>
  </si>
  <si>
    <r>
      <rPr>
        <sz val="11"/>
        <color theme="1"/>
        <rFont val="宋体"/>
        <charset val="134"/>
      </rPr>
      <t>弄璋镇模恒村大弄么小组</t>
    </r>
  </si>
  <si>
    <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27</t>
    </r>
    <r>
      <rPr>
        <sz val="11"/>
        <color theme="1"/>
        <rFont val="宋体"/>
        <charset val="134"/>
      </rPr>
      <t>日</t>
    </r>
    <r>
      <rPr>
        <sz val="11"/>
        <color theme="1"/>
        <rFont val="Times New Roman"/>
        <charset val="134"/>
      </rPr>
      <t>-10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宋体"/>
        <charset val="134"/>
      </rPr>
      <t>日</t>
    </r>
  </si>
  <si>
    <r>
      <rPr>
        <sz val="11"/>
        <color theme="1"/>
        <rFont val="宋体"/>
        <charset val="134"/>
      </rPr>
      <t>弄璋镇模恒村大桑林小组</t>
    </r>
  </si>
  <si>
    <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14</t>
    </r>
    <r>
      <rPr>
        <sz val="11"/>
        <color theme="1"/>
        <rFont val="宋体"/>
        <charset val="134"/>
      </rPr>
      <t>日</t>
    </r>
    <r>
      <rPr>
        <sz val="11"/>
        <color theme="1"/>
        <rFont val="Times New Roman"/>
        <charset val="134"/>
      </rPr>
      <t>-10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28</t>
    </r>
    <r>
      <rPr>
        <sz val="11"/>
        <color theme="1"/>
        <rFont val="宋体"/>
        <charset val="134"/>
      </rPr>
      <t>日</t>
    </r>
  </si>
  <si>
    <r>
      <rPr>
        <sz val="11"/>
        <color theme="1"/>
        <rFont val="宋体"/>
        <charset val="134"/>
      </rPr>
      <t>弄璋镇弄璋村小弄璋小组</t>
    </r>
  </si>
  <si>
    <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28</t>
    </r>
    <r>
      <rPr>
        <sz val="11"/>
        <color theme="1"/>
        <rFont val="宋体"/>
        <charset val="134"/>
      </rPr>
      <t>日</t>
    </r>
    <r>
      <rPr>
        <sz val="11"/>
        <color theme="1"/>
        <rFont val="Times New Roman"/>
        <charset val="134"/>
      </rPr>
      <t>-9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宋体"/>
        <charset val="134"/>
      </rPr>
      <t>日</t>
    </r>
  </si>
  <si>
    <r>
      <rPr>
        <sz val="11"/>
        <color theme="1"/>
        <rFont val="宋体"/>
        <charset val="134"/>
      </rPr>
      <t>无人机植保</t>
    </r>
  </si>
  <si>
    <r>
      <rPr>
        <sz val="11"/>
        <rFont val="宋体"/>
        <charset val="134"/>
      </rPr>
      <t>合格证</t>
    </r>
  </si>
  <si>
    <r>
      <rPr>
        <sz val="11"/>
        <color theme="1"/>
        <rFont val="宋体"/>
        <charset val="134"/>
      </rPr>
      <t>盈江县新城乡</t>
    </r>
  </si>
  <si>
    <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日</t>
    </r>
    <r>
      <rPr>
        <sz val="11"/>
        <color theme="1"/>
        <rFont val="Times New Roman"/>
        <charset val="134"/>
      </rPr>
      <t>-9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15</t>
    </r>
    <r>
      <rPr>
        <sz val="11"/>
        <color theme="1"/>
        <rFont val="宋体"/>
        <charset val="134"/>
      </rPr>
      <t>日</t>
    </r>
  </si>
  <si>
    <r>
      <rPr>
        <sz val="11"/>
        <color theme="1"/>
        <rFont val="宋体"/>
        <charset val="134"/>
      </rPr>
      <t>弄璋镇飞勐村</t>
    </r>
  </si>
  <si>
    <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23</t>
    </r>
    <r>
      <rPr>
        <sz val="11"/>
        <color theme="1"/>
        <rFont val="宋体"/>
        <charset val="134"/>
      </rPr>
      <t>日</t>
    </r>
    <r>
      <rPr>
        <sz val="11"/>
        <color theme="1"/>
        <rFont val="Times New Roman"/>
        <charset val="134"/>
      </rPr>
      <t>-11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日</t>
    </r>
  </si>
  <si>
    <r>
      <rPr>
        <b/>
        <sz val="11"/>
        <color theme="1"/>
        <rFont val="宋体"/>
        <charset val="134"/>
      </rPr>
      <t>小计</t>
    </r>
  </si>
  <si>
    <r>
      <rPr>
        <sz val="11"/>
        <color theme="1"/>
        <rFont val="宋体"/>
        <charset val="134"/>
      </rPr>
      <t>昆明立新职业培训学校</t>
    </r>
  </si>
  <si>
    <r>
      <rPr>
        <sz val="11"/>
        <color theme="1"/>
        <rFont val="宋体"/>
        <charset val="134"/>
      </rPr>
      <t>生态护林培训</t>
    </r>
  </si>
  <si>
    <r>
      <rPr>
        <sz val="11"/>
        <color theme="1"/>
        <rFont val="宋体"/>
        <charset val="134"/>
      </rPr>
      <t>合格证</t>
    </r>
  </si>
  <si>
    <r>
      <rPr>
        <sz val="11"/>
        <color theme="1"/>
        <rFont val="宋体"/>
        <charset val="134"/>
      </rPr>
      <t>卡场镇吾帕村委会</t>
    </r>
  </si>
  <si>
    <t>2025.08.14-2025.08.19</t>
  </si>
  <si>
    <r>
      <rPr>
        <sz val="11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</si>
</sst>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b/>
      <sz val="11"/>
      <color theme="1"/>
      <name val="Times New Roman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sz val="1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view="pageBreakPreview" zoomScaleNormal="100" workbookViewId="0">
      <pane ySplit="2" topLeftCell="A3" activePane="bottomLeft" state="frozen"/>
      <selection/>
      <selection pane="bottomLeft" activeCell="D10" sqref="D10"/>
    </sheetView>
  </sheetViews>
  <sheetFormatPr defaultColWidth="9" defaultRowHeight="13.5"/>
  <cols>
    <col min="1" max="1" width="6.25" style="1" customWidth="1"/>
    <col min="2" max="2" width="23.625" style="1" customWidth="1"/>
    <col min="3" max="3" width="19.375" style="1" customWidth="1"/>
    <col min="4" max="4" width="16.75" style="1" customWidth="1"/>
    <col min="5" max="5" width="14.75" style="2" customWidth="1"/>
    <col min="6" max="6" width="28.75" style="3" customWidth="1"/>
    <col min="7" max="9" width="9" style="1"/>
    <col min="10" max="10" width="9.875" style="1"/>
    <col min="11" max="12" width="9" style="1"/>
    <col min="13" max="13" width="9.875" style="1"/>
    <col min="14" max="14" width="12.25" style="4"/>
    <col min="15" max="15" width="9.25" style="2" customWidth="1"/>
    <col min="16" max="16384" width="9" style="1"/>
  </cols>
  <sheetData>
    <row r="1" ht="38" customHeight="1" spans="1:15">
      <c r="A1" s="5" t="s">
        <v>0</v>
      </c>
      <c r="B1" s="5"/>
      <c r="C1" s="5"/>
      <c r="D1" s="5"/>
      <c r="E1" s="15"/>
      <c r="F1" s="16"/>
      <c r="G1" s="5"/>
      <c r="H1" s="5"/>
      <c r="I1" s="5"/>
      <c r="J1" s="5"/>
      <c r="K1" s="5"/>
      <c r="L1" s="5"/>
      <c r="M1" s="5"/>
      <c r="N1" s="5"/>
      <c r="O1" s="15"/>
    </row>
    <row r="2" ht="39" customHeight="1" spans="1:15">
      <c r="A2" s="6" t="s">
        <v>1</v>
      </c>
      <c r="B2" s="6" t="s">
        <v>2</v>
      </c>
      <c r="C2" s="6" t="s">
        <v>3</v>
      </c>
      <c r="D2" s="6" t="s">
        <v>4</v>
      </c>
      <c r="E2" s="17" t="s">
        <v>5</v>
      </c>
      <c r="F2" s="18" t="s">
        <v>6</v>
      </c>
      <c r="G2" s="19" t="s">
        <v>7</v>
      </c>
      <c r="H2" s="19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10</v>
      </c>
      <c r="N2" s="23" t="s">
        <v>13</v>
      </c>
      <c r="O2" s="17" t="s">
        <v>14</v>
      </c>
    </row>
    <row r="3" ht="39" customHeight="1" spans="1:15">
      <c r="A3" s="7">
        <v>1</v>
      </c>
      <c r="B3" s="8" t="s">
        <v>15</v>
      </c>
      <c r="C3" s="9" t="s">
        <v>16</v>
      </c>
      <c r="D3" s="8" t="s">
        <v>17</v>
      </c>
      <c r="E3" s="14" t="s">
        <v>18</v>
      </c>
      <c r="F3" s="13" t="s">
        <v>19</v>
      </c>
      <c r="G3" s="13">
        <v>43</v>
      </c>
      <c r="H3" s="13">
        <v>1400</v>
      </c>
      <c r="I3" s="22">
        <v>29</v>
      </c>
      <c r="J3" s="22">
        <v>40600</v>
      </c>
      <c r="K3" s="22">
        <v>1680</v>
      </c>
      <c r="L3" s="22">
        <v>14</v>
      </c>
      <c r="M3" s="22">
        <v>23520</v>
      </c>
      <c r="N3" s="20">
        <v>64120</v>
      </c>
      <c r="O3" s="22"/>
    </row>
    <row r="4" ht="39" customHeight="1" spans="1:15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24"/>
    </row>
    <row r="5" ht="39" customHeight="1" spans="1:15">
      <c r="A5" s="12">
        <v>2</v>
      </c>
      <c r="B5" s="9" t="s">
        <v>20</v>
      </c>
      <c r="C5" s="9" t="s">
        <v>21</v>
      </c>
      <c r="D5" s="8" t="s">
        <v>17</v>
      </c>
      <c r="E5" s="14" t="s">
        <v>22</v>
      </c>
      <c r="F5" s="13" t="s">
        <v>23</v>
      </c>
      <c r="G5" s="13">
        <v>45</v>
      </c>
      <c r="H5" s="13">
        <v>1400</v>
      </c>
      <c r="I5" s="22">
        <v>45</v>
      </c>
      <c r="J5" s="22">
        <v>63000</v>
      </c>
      <c r="K5" s="22">
        <v>1680</v>
      </c>
      <c r="L5" s="22">
        <v>0</v>
      </c>
      <c r="M5" s="22">
        <v>0</v>
      </c>
      <c r="N5" s="20">
        <v>63000</v>
      </c>
      <c r="O5" s="22"/>
    </row>
    <row r="6" ht="39" customHeight="1" spans="1:15">
      <c r="A6" s="12">
        <v>3</v>
      </c>
      <c r="B6" s="9" t="s">
        <v>20</v>
      </c>
      <c r="C6" s="13" t="s">
        <v>24</v>
      </c>
      <c r="D6" s="8" t="s">
        <v>17</v>
      </c>
      <c r="E6" s="20" t="s">
        <v>25</v>
      </c>
      <c r="F6" s="13" t="s">
        <v>26</v>
      </c>
      <c r="G6" s="13">
        <v>48</v>
      </c>
      <c r="H6" s="13">
        <v>1400</v>
      </c>
      <c r="I6" s="22">
        <v>47</v>
      </c>
      <c r="J6" s="22">
        <v>65800</v>
      </c>
      <c r="K6" s="22">
        <v>1680</v>
      </c>
      <c r="L6" s="22">
        <v>1</v>
      </c>
      <c r="M6" s="22">
        <v>1680</v>
      </c>
      <c r="N6" s="20">
        <v>67480</v>
      </c>
      <c r="O6" s="22"/>
    </row>
    <row r="7" ht="39" customHeight="1" spans="1:15">
      <c r="A7" s="12">
        <v>4</v>
      </c>
      <c r="B7" s="9" t="s">
        <v>20</v>
      </c>
      <c r="C7" s="14" t="s">
        <v>21</v>
      </c>
      <c r="D7" s="8" t="s">
        <v>17</v>
      </c>
      <c r="E7" s="14" t="s">
        <v>27</v>
      </c>
      <c r="F7" s="14" t="s">
        <v>28</v>
      </c>
      <c r="G7" s="13">
        <v>41</v>
      </c>
      <c r="H7" s="13">
        <v>1400</v>
      </c>
      <c r="I7" s="22">
        <v>41</v>
      </c>
      <c r="J7" s="22">
        <v>58800</v>
      </c>
      <c r="K7" s="22">
        <v>1680</v>
      </c>
      <c r="L7" s="22">
        <v>0</v>
      </c>
      <c r="M7" s="22">
        <v>0</v>
      </c>
      <c r="N7" s="20">
        <v>57400</v>
      </c>
      <c r="O7" s="22"/>
    </row>
    <row r="8" ht="39" customHeight="1" spans="1:15">
      <c r="A8" s="12">
        <v>5</v>
      </c>
      <c r="B8" s="9" t="s">
        <v>20</v>
      </c>
      <c r="C8" s="14" t="s">
        <v>21</v>
      </c>
      <c r="D8" s="8" t="s">
        <v>17</v>
      </c>
      <c r="E8" s="14" t="s">
        <v>29</v>
      </c>
      <c r="F8" s="14" t="s">
        <v>30</v>
      </c>
      <c r="G8" s="13">
        <v>42</v>
      </c>
      <c r="H8" s="13">
        <v>1400</v>
      </c>
      <c r="I8" s="22">
        <v>42</v>
      </c>
      <c r="J8" s="22">
        <v>58800</v>
      </c>
      <c r="K8" s="22">
        <v>1680</v>
      </c>
      <c r="L8" s="22">
        <v>0</v>
      </c>
      <c r="M8" s="22">
        <v>0</v>
      </c>
      <c r="N8" s="20">
        <v>58800</v>
      </c>
      <c r="O8" s="22"/>
    </row>
    <row r="9" ht="39" customHeight="1" spans="1:15">
      <c r="A9" s="12">
        <v>6</v>
      </c>
      <c r="B9" s="9" t="s">
        <v>20</v>
      </c>
      <c r="C9" s="14" t="s">
        <v>21</v>
      </c>
      <c r="D9" s="8" t="s">
        <v>17</v>
      </c>
      <c r="E9" s="14" t="s">
        <v>31</v>
      </c>
      <c r="F9" s="14" t="s">
        <v>32</v>
      </c>
      <c r="G9" s="13">
        <v>49</v>
      </c>
      <c r="H9" s="13">
        <v>1400</v>
      </c>
      <c r="I9" s="22">
        <v>49</v>
      </c>
      <c r="J9" s="22">
        <v>68600</v>
      </c>
      <c r="K9" s="22">
        <v>1680</v>
      </c>
      <c r="L9" s="22">
        <v>0</v>
      </c>
      <c r="M9" s="22">
        <v>0</v>
      </c>
      <c r="N9" s="20">
        <v>68600</v>
      </c>
      <c r="O9" s="22"/>
    </row>
    <row r="10" ht="39" customHeight="1" spans="1:15">
      <c r="A10" s="12">
        <v>7</v>
      </c>
      <c r="B10" s="9" t="s">
        <v>20</v>
      </c>
      <c r="C10" s="14" t="s">
        <v>21</v>
      </c>
      <c r="D10" s="8" t="s">
        <v>17</v>
      </c>
      <c r="E10" s="14" t="s">
        <v>33</v>
      </c>
      <c r="F10" s="14" t="s">
        <v>34</v>
      </c>
      <c r="G10" s="13">
        <v>56</v>
      </c>
      <c r="H10" s="13">
        <v>1400</v>
      </c>
      <c r="I10" s="22">
        <v>56</v>
      </c>
      <c r="J10" s="22">
        <v>78400</v>
      </c>
      <c r="K10" s="22">
        <v>1680</v>
      </c>
      <c r="L10" s="22">
        <v>0</v>
      </c>
      <c r="M10" s="22">
        <v>0</v>
      </c>
      <c r="N10" s="20">
        <v>78400</v>
      </c>
      <c r="O10" s="22"/>
    </row>
    <row r="11" ht="39" customHeight="1" spans="1:15">
      <c r="A11" s="12">
        <v>8</v>
      </c>
      <c r="B11" s="9" t="s">
        <v>20</v>
      </c>
      <c r="C11" s="14" t="s">
        <v>21</v>
      </c>
      <c r="D11" s="8" t="s">
        <v>17</v>
      </c>
      <c r="E11" s="14" t="s">
        <v>35</v>
      </c>
      <c r="F11" s="21" t="s">
        <v>36</v>
      </c>
      <c r="G11" s="13">
        <v>44</v>
      </c>
      <c r="H11" s="13">
        <v>1400</v>
      </c>
      <c r="I11" s="22">
        <v>44</v>
      </c>
      <c r="J11" s="22">
        <v>61600</v>
      </c>
      <c r="K11" s="22">
        <v>1680</v>
      </c>
      <c r="L11" s="22">
        <v>0</v>
      </c>
      <c r="M11" s="22">
        <v>0</v>
      </c>
      <c r="N11" s="20">
        <v>61600</v>
      </c>
      <c r="O11" s="22"/>
    </row>
    <row r="12" ht="39" customHeight="1" spans="1:15">
      <c r="A12" s="12">
        <v>9</v>
      </c>
      <c r="B12" s="9" t="s">
        <v>20</v>
      </c>
      <c r="C12" s="14" t="s">
        <v>37</v>
      </c>
      <c r="D12" s="8" t="s">
        <v>38</v>
      </c>
      <c r="E12" s="14" t="s">
        <v>39</v>
      </c>
      <c r="F12" s="14" t="s">
        <v>40</v>
      </c>
      <c r="G12" s="13">
        <v>30</v>
      </c>
      <c r="H12" s="13">
        <v>800</v>
      </c>
      <c r="I12" s="22">
        <v>15</v>
      </c>
      <c r="J12" s="22">
        <v>12000</v>
      </c>
      <c r="K12" s="22">
        <v>960</v>
      </c>
      <c r="L12" s="22">
        <v>15</v>
      </c>
      <c r="M12" s="22">
        <v>14400</v>
      </c>
      <c r="N12" s="20">
        <v>26400</v>
      </c>
      <c r="O12" s="22"/>
    </row>
    <row r="13" ht="39" customHeight="1" spans="1:15">
      <c r="A13" s="12">
        <v>10</v>
      </c>
      <c r="B13" s="9" t="s">
        <v>20</v>
      </c>
      <c r="C13" s="14" t="s">
        <v>21</v>
      </c>
      <c r="D13" s="8" t="s">
        <v>17</v>
      </c>
      <c r="E13" s="14" t="s">
        <v>41</v>
      </c>
      <c r="F13" s="14" t="s">
        <v>42</v>
      </c>
      <c r="G13" s="13">
        <v>50</v>
      </c>
      <c r="H13" s="13">
        <v>1400</v>
      </c>
      <c r="I13" s="22">
        <v>50</v>
      </c>
      <c r="J13" s="22">
        <v>70000</v>
      </c>
      <c r="K13" s="22">
        <v>1680</v>
      </c>
      <c r="L13" s="22">
        <v>0</v>
      </c>
      <c r="M13" s="22">
        <v>0</v>
      </c>
      <c r="N13" s="20">
        <v>70000</v>
      </c>
      <c r="O13" s="22"/>
    </row>
    <row r="14" ht="39" customHeight="1" spans="1:15">
      <c r="A14" s="10" t="s">
        <v>43</v>
      </c>
      <c r="B14" s="11"/>
      <c r="C14" s="11"/>
      <c r="D14" s="11"/>
      <c r="E14" s="11"/>
      <c r="F14" s="11"/>
      <c r="G14" s="13">
        <f>SUM(G5:G13)</f>
        <v>405</v>
      </c>
      <c r="H14" s="13"/>
      <c r="I14" s="22">
        <f>SUM(I5:I13)</f>
        <v>389</v>
      </c>
      <c r="J14" s="22">
        <f>SUM(J5:J13)</f>
        <v>537000</v>
      </c>
      <c r="K14" s="22"/>
      <c r="L14" s="22">
        <f>SUM(L5:L13)</f>
        <v>16</v>
      </c>
      <c r="M14" s="22">
        <f>SUM(M5:M13)</f>
        <v>16080</v>
      </c>
      <c r="N14" s="20">
        <f>SUM(N5:N13)</f>
        <v>551680</v>
      </c>
      <c r="O14" s="22"/>
    </row>
    <row r="15" ht="39" customHeight="1" spans="1:15">
      <c r="A15" s="10">
        <v>11</v>
      </c>
      <c r="B15" s="14" t="s">
        <v>44</v>
      </c>
      <c r="C15" s="14" t="s">
        <v>45</v>
      </c>
      <c r="D15" s="14" t="s">
        <v>46</v>
      </c>
      <c r="E15" s="14" t="s">
        <v>47</v>
      </c>
      <c r="F15" s="14" t="s">
        <v>48</v>
      </c>
      <c r="G15" s="14">
        <v>18</v>
      </c>
      <c r="H15" s="14">
        <v>800</v>
      </c>
      <c r="I15" s="14">
        <v>7</v>
      </c>
      <c r="J15" s="14">
        <v>5600</v>
      </c>
      <c r="K15" s="14">
        <v>960</v>
      </c>
      <c r="L15" s="14">
        <v>11</v>
      </c>
      <c r="M15" s="14">
        <v>10560</v>
      </c>
      <c r="N15" s="7">
        <v>16160</v>
      </c>
      <c r="O15" s="7"/>
    </row>
    <row r="16" ht="39" customHeight="1" spans="1:15">
      <c r="A16" s="9" t="s">
        <v>49</v>
      </c>
      <c r="B16" s="9"/>
      <c r="C16" s="9"/>
      <c r="D16" s="9"/>
      <c r="E16" s="9"/>
      <c r="F16" s="9"/>
      <c r="G16" s="13">
        <f>G3+G14+G15</f>
        <v>466</v>
      </c>
      <c r="H16" s="13"/>
      <c r="I16" s="13">
        <f t="shared" ref="H16:N16" si="0">I3+I14+I15</f>
        <v>425</v>
      </c>
      <c r="J16" s="13">
        <f t="shared" si="0"/>
        <v>583200</v>
      </c>
      <c r="K16" s="13"/>
      <c r="L16" s="13">
        <f t="shared" si="0"/>
        <v>41</v>
      </c>
      <c r="M16" s="13">
        <f t="shared" si="0"/>
        <v>50160</v>
      </c>
      <c r="N16" s="13">
        <f t="shared" si="0"/>
        <v>631960</v>
      </c>
      <c r="O16" s="14"/>
    </row>
  </sheetData>
  <mergeCells count="4">
    <mergeCell ref="A1:O1"/>
    <mergeCell ref="A4:O4"/>
    <mergeCell ref="A14:F14"/>
    <mergeCell ref="A16:F16"/>
  </mergeCells>
  <pageMargins left="0.75" right="0.75" top="1" bottom="1" header="0.5" footer="0.5"/>
  <pageSetup paperSize="9" scale="6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2022-10-20T08:56:00Z</dcterms:created>
  <dcterms:modified xsi:type="dcterms:W3CDTF">2025-11-11T09:26:35Z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4EC535B7312A4C45A53FEA78B87BB789_13</vt:lpwstr>
  </property>
</Properties>
</file>