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Sheet1!$A$5:$E$48</definedName>
  </definedNames>
  <calcPr calcId="144525"/>
</workbook>
</file>

<file path=xl/sharedStrings.xml><?xml version="1.0" encoding="utf-8"?>
<sst xmlns="http://schemas.openxmlformats.org/spreadsheetml/2006/main" count="53">
  <si>
    <t>2017年盈江县天然商品林停伐补助资金第二批兑付汇总表（集体部分）</t>
  </si>
  <si>
    <t xml:space="preserve">填报单位：盈江县林业局 </t>
  </si>
  <si>
    <t>单位：亩、元</t>
  </si>
  <si>
    <t>乡镇</t>
  </si>
  <si>
    <t>村委会</t>
  </si>
  <si>
    <t>面积</t>
  </si>
  <si>
    <t>补助标准    亩/元</t>
  </si>
  <si>
    <t>停伐补助资金</t>
  </si>
  <si>
    <t>东丙村</t>
  </si>
  <si>
    <t>东山村</t>
  </si>
  <si>
    <t>旧城镇</t>
  </si>
  <si>
    <t>贺勐村</t>
  </si>
  <si>
    <t>旧城村</t>
  </si>
  <si>
    <t>新民村</t>
  </si>
  <si>
    <t>喊撒村</t>
  </si>
  <si>
    <t>小计</t>
  </si>
  <si>
    <t>飞勐村</t>
  </si>
  <si>
    <t>古里卡村</t>
  </si>
  <si>
    <t>弄璋镇</t>
  </si>
  <si>
    <t>南缓村</t>
  </si>
  <si>
    <t>弄璋村</t>
  </si>
  <si>
    <t>茅草寨村</t>
  </si>
  <si>
    <t>苏典乡</t>
  </si>
  <si>
    <t>勐嘎村</t>
  </si>
  <si>
    <t>劈石村</t>
  </si>
  <si>
    <t>苏典村</t>
  </si>
  <si>
    <t>大寨村</t>
  </si>
  <si>
    <t>贺回村</t>
  </si>
  <si>
    <t>太平镇</t>
  </si>
  <si>
    <t>黄龙村</t>
  </si>
  <si>
    <t>卡牙村</t>
  </si>
  <si>
    <t>拉丙村</t>
  </si>
  <si>
    <t>龙盆村</t>
  </si>
  <si>
    <t>芒允村</t>
  </si>
  <si>
    <t>弄盏村</t>
  </si>
  <si>
    <t>雪梨村</t>
  </si>
  <si>
    <t>邦朗村</t>
  </si>
  <si>
    <t>关上村</t>
  </si>
  <si>
    <t>合作村</t>
  </si>
  <si>
    <t>盏西镇</t>
  </si>
  <si>
    <t>姐坎村</t>
  </si>
  <si>
    <t>普关村</t>
  </si>
  <si>
    <t>双龙村</t>
  </si>
  <si>
    <t>松坡村</t>
  </si>
  <si>
    <t>团坡村</t>
  </si>
  <si>
    <t>支那乡</t>
  </si>
  <si>
    <t>崩董村</t>
  </si>
  <si>
    <t>芦山村</t>
  </si>
  <si>
    <t>石分村</t>
  </si>
  <si>
    <t>支东村</t>
  </si>
  <si>
    <t>支那村</t>
  </si>
  <si>
    <t>总计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</si>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</sst>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" borderId="17" applyNumberFormat="0" applyAlignment="0" applyProtection="0">
      <alignment vertical="center"/>
    </xf>
    <xf numFmtId="0" fontId="8" fillId="2" borderId="13" applyNumberFormat="0" applyAlignment="0" applyProtection="0">
      <alignment vertical="center"/>
    </xf>
    <xf numFmtId="0" fontId="25" fillId="24" borderId="19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A1" sqref="A1:E2"/>
    </sheetView>
  </sheetViews>
  <sheetFormatPr defaultColWidth="9" defaultRowHeight="13.5" outlineLevelCol="4"/>
  <cols>
    <col min="1" max="1" width="13.875" style="1" customWidth="1"/>
    <col min="2" max="2" width="17.375" customWidth="1"/>
    <col min="3" max="3" width="17.75" style="1" customWidth="1"/>
    <col min="4" max="4" width="16.875" customWidth="1"/>
    <col min="5" max="5" width="28.625" customWidth="1"/>
    <col min="9" max="9" width="16.25" customWidth="1"/>
  </cols>
  <sheetData>
    <row r="1" spans="1:5">
      <c r="A1" s="2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26" customHeight="1" spans="1:5">
      <c r="A3" s="3" t="s">
        <v>1</v>
      </c>
      <c r="B3" s="3"/>
      <c r="E3" t="s">
        <v>2</v>
      </c>
    </row>
    <row r="4" ht="22" customHeight="1" spans="1:5">
      <c r="A4" s="4" t="s">
        <v>3</v>
      </c>
      <c r="B4" s="5" t="s">
        <v>4</v>
      </c>
      <c r="C4" s="6" t="s">
        <v>5</v>
      </c>
      <c r="D4" s="5" t="s">
        <v>6</v>
      </c>
      <c r="E4" s="7" t="s">
        <v>7</v>
      </c>
    </row>
    <row r="5" ht="18" customHeight="1" spans="1:5">
      <c r="A5" s="8"/>
      <c r="B5" s="9"/>
      <c r="C5" s="10"/>
      <c r="D5" s="9"/>
      <c r="E5" s="11"/>
    </row>
    <row r="6" ht="21" spans="1:5">
      <c r="A6" s="12"/>
      <c r="B6" s="13" t="s">
        <v>8</v>
      </c>
      <c r="C6" s="13">
        <v>2607.7</v>
      </c>
      <c r="D6" s="13">
        <v>10</v>
      </c>
      <c r="E6" s="14">
        <v>26077</v>
      </c>
    </row>
    <row r="7" ht="21" spans="1:5">
      <c r="A7" s="12"/>
      <c r="B7" s="13" t="s">
        <v>9</v>
      </c>
      <c r="C7" s="13">
        <v>2674.8</v>
      </c>
      <c r="D7" s="13">
        <v>10</v>
      </c>
      <c r="E7" s="14">
        <v>26748</v>
      </c>
    </row>
    <row r="8" ht="21" spans="1:5">
      <c r="A8" s="12" t="s">
        <v>10</v>
      </c>
      <c r="B8" s="13" t="s">
        <v>11</v>
      </c>
      <c r="C8" s="13">
        <v>12224.4</v>
      </c>
      <c r="D8" s="13">
        <v>10</v>
      </c>
      <c r="E8" s="14">
        <v>122244</v>
      </c>
    </row>
    <row r="9" ht="21" spans="1:5">
      <c r="A9" s="15"/>
      <c r="B9" s="13" t="s">
        <v>12</v>
      </c>
      <c r="C9" s="13">
        <v>1957.9</v>
      </c>
      <c r="D9" s="13">
        <v>10</v>
      </c>
      <c r="E9" s="14">
        <v>19579</v>
      </c>
    </row>
    <row r="10" ht="21" spans="1:5">
      <c r="A10" s="15"/>
      <c r="B10" s="13" t="s">
        <v>13</v>
      </c>
      <c r="C10" s="13">
        <v>1941.3</v>
      </c>
      <c r="D10" s="13">
        <v>10</v>
      </c>
      <c r="E10" s="14">
        <v>19413</v>
      </c>
    </row>
    <row r="11" ht="21" spans="1:5">
      <c r="A11" s="15"/>
      <c r="B11" s="13" t="s">
        <v>14</v>
      </c>
      <c r="C11" s="13">
        <v>241.9</v>
      </c>
      <c r="D11" s="13">
        <v>10</v>
      </c>
      <c r="E11" s="14">
        <v>2419</v>
      </c>
    </row>
    <row r="12" ht="21" spans="1:5">
      <c r="A12" s="16" t="s">
        <v>15</v>
      </c>
      <c r="B12" s="17"/>
      <c r="C12" s="13">
        <f>SUM(C6:C11)</f>
        <v>21648</v>
      </c>
      <c r="D12" s="13">
        <v>10</v>
      </c>
      <c r="E12" s="14">
        <f>SUM(E6:E11)</f>
        <v>216480</v>
      </c>
    </row>
    <row r="13" ht="21" spans="1:5">
      <c r="A13" s="12"/>
      <c r="B13" s="13" t="s">
        <v>16</v>
      </c>
      <c r="C13" s="13">
        <v>824.9</v>
      </c>
      <c r="D13" s="13">
        <v>10</v>
      </c>
      <c r="E13" s="14">
        <v>8249</v>
      </c>
    </row>
    <row r="14" ht="21" spans="1:5">
      <c r="A14" s="12"/>
      <c r="B14" s="13" t="s">
        <v>17</v>
      </c>
      <c r="C14" s="13">
        <v>1893.4</v>
      </c>
      <c r="D14" s="13">
        <v>10</v>
      </c>
      <c r="E14" s="14">
        <v>18934</v>
      </c>
    </row>
    <row r="15" ht="21" spans="1:5">
      <c r="A15" s="12" t="s">
        <v>18</v>
      </c>
      <c r="B15" s="13" t="s">
        <v>19</v>
      </c>
      <c r="C15" s="13">
        <v>5718.6</v>
      </c>
      <c r="D15" s="13">
        <v>10</v>
      </c>
      <c r="E15" s="14">
        <v>57186</v>
      </c>
    </row>
    <row r="16" ht="21" spans="1:5">
      <c r="A16" s="15"/>
      <c r="B16" s="18" t="s">
        <v>20</v>
      </c>
      <c r="C16" s="13">
        <v>1</v>
      </c>
      <c r="D16" s="13">
        <v>10</v>
      </c>
      <c r="E16" s="14">
        <v>10</v>
      </c>
    </row>
    <row r="17" ht="21" spans="1:5">
      <c r="A17" s="16" t="s">
        <v>15</v>
      </c>
      <c r="B17" s="17"/>
      <c r="C17" s="13">
        <f>SUM(C13:C16)</f>
        <v>8437.9</v>
      </c>
      <c r="D17" s="13">
        <v>10</v>
      </c>
      <c r="E17" s="14">
        <f>SUM(E13:E16)</f>
        <v>84379</v>
      </c>
    </row>
    <row r="18" ht="21" spans="1:5">
      <c r="A18" s="12"/>
      <c r="B18" s="13" t="s">
        <v>21</v>
      </c>
      <c r="C18" s="13">
        <v>7680.8</v>
      </c>
      <c r="D18" s="13">
        <v>10</v>
      </c>
      <c r="E18" s="14">
        <v>76808</v>
      </c>
    </row>
    <row r="19" ht="21" spans="1:5">
      <c r="A19" s="12" t="s">
        <v>22</v>
      </c>
      <c r="B19" s="13" t="s">
        <v>23</v>
      </c>
      <c r="C19" s="13">
        <v>1837.7</v>
      </c>
      <c r="D19" s="13">
        <v>10</v>
      </c>
      <c r="E19" s="14">
        <v>18377</v>
      </c>
    </row>
    <row r="20" ht="21" spans="1:5">
      <c r="A20" s="15"/>
      <c r="B20" s="13" t="s">
        <v>24</v>
      </c>
      <c r="C20" s="13">
        <v>721.8</v>
      </c>
      <c r="D20" s="13">
        <v>10</v>
      </c>
      <c r="E20" s="14">
        <v>7218</v>
      </c>
    </row>
    <row r="21" ht="21" spans="1:5">
      <c r="A21" s="15"/>
      <c r="B21" s="13" t="s">
        <v>25</v>
      </c>
      <c r="C21" s="13">
        <v>19616.8</v>
      </c>
      <c r="D21" s="13">
        <v>10</v>
      </c>
      <c r="E21" s="14">
        <v>196168</v>
      </c>
    </row>
    <row r="22" ht="21" spans="1:5">
      <c r="A22" s="16" t="s">
        <v>15</v>
      </c>
      <c r="B22" s="17"/>
      <c r="C22" s="13">
        <f>SUM(C18:C21)</f>
        <v>29857.1</v>
      </c>
      <c r="D22" s="13">
        <v>10</v>
      </c>
      <c r="E22" s="14">
        <f>SUM(E18:E21)</f>
        <v>298571</v>
      </c>
    </row>
    <row r="23" ht="21" spans="1:5">
      <c r="A23" s="12"/>
      <c r="B23" s="13" t="s">
        <v>26</v>
      </c>
      <c r="C23" s="13">
        <v>1404.2</v>
      </c>
      <c r="D23" s="13">
        <v>10</v>
      </c>
      <c r="E23" s="14">
        <v>14042</v>
      </c>
    </row>
    <row r="24" ht="21" spans="1:5">
      <c r="A24" s="9"/>
      <c r="B24" s="13" t="s">
        <v>27</v>
      </c>
      <c r="C24" s="13">
        <v>354.4</v>
      </c>
      <c r="D24" s="13">
        <v>10</v>
      </c>
      <c r="E24" s="14">
        <v>3544</v>
      </c>
    </row>
    <row r="25" ht="21" spans="1:5">
      <c r="A25" s="5" t="s">
        <v>28</v>
      </c>
      <c r="B25" s="17" t="s">
        <v>29</v>
      </c>
      <c r="C25" s="19">
        <v>685.6</v>
      </c>
      <c r="D25" s="19">
        <v>10</v>
      </c>
      <c r="E25" s="20">
        <v>6856</v>
      </c>
    </row>
    <row r="26" ht="21" spans="1:5">
      <c r="A26" s="12"/>
      <c r="B26" s="13" t="s">
        <v>30</v>
      </c>
      <c r="C26" s="13">
        <v>9.7</v>
      </c>
      <c r="D26" s="13">
        <v>10</v>
      </c>
      <c r="E26" s="14">
        <v>97</v>
      </c>
    </row>
    <row r="27" ht="21" spans="1:5">
      <c r="A27" s="15"/>
      <c r="B27" s="13" t="s">
        <v>31</v>
      </c>
      <c r="C27" s="13">
        <v>1708.5</v>
      </c>
      <c r="D27" s="13">
        <v>10</v>
      </c>
      <c r="E27" s="14">
        <v>17085</v>
      </c>
    </row>
    <row r="28" ht="21" spans="1:5">
      <c r="A28" s="15"/>
      <c r="B28" s="13" t="s">
        <v>32</v>
      </c>
      <c r="C28" s="13">
        <v>4347.6</v>
      </c>
      <c r="D28" s="13">
        <v>10</v>
      </c>
      <c r="E28" s="14">
        <v>43476</v>
      </c>
    </row>
    <row r="29" ht="21" spans="1:5">
      <c r="A29" s="15"/>
      <c r="B29" s="13" t="s">
        <v>33</v>
      </c>
      <c r="C29" s="13">
        <v>39.9</v>
      </c>
      <c r="D29" s="13">
        <v>10</v>
      </c>
      <c r="E29" s="14">
        <v>399</v>
      </c>
    </row>
    <row r="30" ht="21" spans="1:5">
      <c r="A30" s="15"/>
      <c r="B30" s="13" t="s">
        <v>34</v>
      </c>
      <c r="C30" s="13">
        <v>616.8</v>
      </c>
      <c r="D30" s="13">
        <v>10</v>
      </c>
      <c r="E30" s="14">
        <v>6168</v>
      </c>
    </row>
    <row r="31" ht="21" spans="1:5">
      <c r="A31" s="15"/>
      <c r="B31" s="13" t="s">
        <v>35</v>
      </c>
      <c r="C31" s="13">
        <v>14457.9</v>
      </c>
      <c r="D31" s="13">
        <v>10</v>
      </c>
      <c r="E31" s="14">
        <v>144579</v>
      </c>
    </row>
    <row r="32" ht="21" spans="1:5">
      <c r="A32" s="16" t="s">
        <v>15</v>
      </c>
      <c r="B32" s="17"/>
      <c r="C32" s="13">
        <f>SUM(C23:C31)</f>
        <v>23624.6</v>
      </c>
      <c r="D32" s="13">
        <v>10</v>
      </c>
      <c r="E32" s="14">
        <f>SUM(E23:E31)</f>
        <v>236246</v>
      </c>
    </row>
    <row r="33" ht="21" spans="1:5">
      <c r="A33" s="12"/>
      <c r="B33" s="13" t="s">
        <v>36</v>
      </c>
      <c r="C33" s="13">
        <v>16101</v>
      </c>
      <c r="D33" s="13">
        <v>10</v>
      </c>
      <c r="E33" s="14">
        <v>161010</v>
      </c>
    </row>
    <row r="34" ht="21" spans="1:5">
      <c r="A34" s="12"/>
      <c r="B34" s="13" t="s">
        <v>37</v>
      </c>
      <c r="C34" s="13">
        <v>6473.2</v>
      </c>
      <c r="D34" s="13">
        <v>10</v>
      </c>
      <c r="E34" s="14">
        <v>64732</v>
      </c>
    </row>
    <row r="35" ht="21" spans="1:5">
      <c r="A35" s="12"/>
      <c r="B35" s="13" t="s">
        <v>38</v>
      </c>
      <c r="C35" s="13">
        <v>9056.5</v>
      </c>
      <c r="D35" s="13">
        <v>10</v>
      </c>
      <c r="E35" s="14">
        <v>90565</v>
      </c>
    </row>
    <row r="36" ht="21" spans="1:5">
      <c r="A36" s="21" t="s">
        <v>39</v>
      </c>
      <c r="B36" s="13" t="s">
        <v>40</v>
      </c>
      <c r="C36" s="13">
        <v>2998.1</v>
      </c>
      <c r="D36" s="13">
        <v>10</v>
      </c>
      <c r="E36" s="14">
        <v>29981</v>
      </c>
    </row>
    <row r="37" ht="21" spans="1:5">
      <c r="A37" s="22"/>
      <c r="B37" s="13" t="s">
        <v>41</v>
      </c>
      <c r="C37" s="13">
        <v>10981.6</v>
      </c>
      <c r="D37" s="13">
        <v>10</v>
      </c>
      <c r="E37" s="14">
        <v>109816</v>
      </c>
    </row>
    <row r="38" ht="21" spans="1:5">
      <c r="A38" s="23"/>
      <c r="B38" s="17" t="s">
        <v>42</v>
      </c>
      <c r="C38" s="19">
        <v>7179.7</v>
      </c>
      <c r="D38" s="19">
        <v>10</v>
      </c>
      <c r="E38" s="20">
        <v>71797</v>
      </c>
    </row>
    <row r="39" ht="21" spans="1:5">
      <c r="A39" s="24"/>
      <c r="B39" s="9" t="s">
        <v>43</v>
      </c>
      <c r="C39" s="13">
        <v>937.8</v>
      </c>
      <c r="D39" s="13">
        <v>10</v>
      </c>
      <c r="E39" s="14">
        <v>9378</v>
      </c>
    </row>
    <row r="40" ht="21" spans="1:5">
      <c r="A40" s="15"/>
      <c r="B40" s="9" t="s">
        <v>44</v>
      </c>
      <c r="C40" s="13">
        <v>11599.8</v>
      </c>
      <c r="D40" s="13">
        <v>10</v>
      </c>
      <c r="E40" s="14">
        <v>115998</v>
      </c>
    </row>
    <row r="41" ht="21" spans="1:5">
      <c r="A41" s="16" t="s">
        <v>15</v>
      </c>
      <c r="B41" s="17"/>
      <c r="C41" s="13">
        <f>SUM(C33:C40)</f>
        <v>65327.7</v>
      </c>
      <c r="D41" s="13">
        <v>10</v>
      </c>
      <c r="E41" s="14">
        <f>SUM(E33:E40)</f>
        <v>653277</v>
      </c>
    </row>
    <row r="42" ht="21.75" customHeight="1" spans="1:5">
      <c r="A42" s="9" t="s">
        <v>45</v>
      </c>
      <c r="B42" s="13" t="s">
        <v>46</v>
      </c>
      <c r="C42" s="13">
        <v>14098.5</v>
      </c>
      <c r="D42" s="13">
        <v>10</v>
      </c>
      <c r="E42" s="14">
        <v>140985</v>
      </c>
    </row>
    <row r="43" ht="21" spans="1:5">
      <c r="A43" s="9"/>
      <c r="B43" s="13" t="s">
        <v>47</v>
      </c>
      <c r="C43" s="13">
        <v>26169.5</v>
      </c>
      <c r="D43" s="13">
        <v>10</v>
      </c>
      <c r="E43" s="14">
        <v>261695</v>
      </c>
    </row>
    <row r="44" ht="21" spans="1:5">
      <c r="A44" s="9"/>
      <c r="B44" s="13" t="s">
        <v>48</v>
      </c>
      <c r="C44" s="13">
        <v>2125.6</v>
      </c>
      <c r="D44" s="13">
        <v>10</v>
      </c>
      <c r="E44" s="14">
        <v>21256</v>
      </c>
    </row>
    <row r="45" ht="21" spans="1:5">
      <c r="A45" s="9"/>
      <c r="B45" s="13" t="s">
        <v>49</v>
      </c>
      <c r="C45" s="13">
        <v>25018.9</v>
      </c>
      <c r="D45" s="13">
        <v>10</v>
      </c>
      <c r="E45" s="14">
        <v>250189</v>
      </c>
    </row>
    <row r="46" ht="21" spans="1:5">
      <c r="A46" s="9"/>
      <c r="B46" s="13" t="s">
        <v>50</v>
      </c>
      <c r="C46" s="13">
        <v>3992.7</v>
      </c>
      <c r="D46" s="13">
        <v>10</v>
      </c>
      <c r="E46" s="14">
        <v>39927</v>
      </c>
    </row>
    <row r="47" ht="21" spans="1:5">
      <c r="A47" s="9" t="s">
        <v>15</v>
      </c>
      <c r="B47" s="17"/>
      <c r="C47" s="13">
        <f>SUM(C42:C46)</f>
        <v>71405.2</v>
      </c>
      <c r="D47" s="13">
        <v>10</v>
      </c>
      <c r="E47" s="14">
        <f>SUM(E42:E46)</f>
        <v>714052</v>
      </c>
    </row>
    <row r="48" ht="21" spans="1:5">
      <c r="A48" s="9" t="s">
        <v>51</v>
      </c>
      <c r="B48" s="9"/>
      <c r="C48" s="13">
        <v>220300.5</v>
      </c>
      <c r="D48" s="13">
        <v>10</v>
      </c>
      <c r="E48" s="14">
        <v>2203005</v>
      </c>
    </row>
    <row r="49" ht="27" hidden="1" spans="1:3">
      <c r="A49" s="25" t="s">
        <v>52</v>
      </c>
      <c r="C49" s="1">
        <f>SUBTOTAL(9,C12:C47)</f>
        <v>418953</v>
      </c>
    </row>
  </sheetData>
  <autoFilter ref="A5:E48">
    <extLst/>
  </autoFilter>
  <mergeCells count="12">
    <mergeCell ref="A3:B3"/>
    <mergeCell ref="A4:A5"/>
    <mergeCell ref="A23:A24"/>
    <mergeCell ref="A25:A26"/>
    <mergeCell ref="A36:A37"/>
    <mergeCell ref="A38:A39"/>
    <mergeCell ref="A42:A46"/>
    <mergeCell ref="B4:B5"/>
    <mergeCell ref="C4:C5"/>
    <mergeCell ref="D4:D5"/>
    <mergeCell ref="E4:E5"/>
    <mergeCell ref="A1:E2"/>
  </mergeCells>
  <printOptions horizontalCentered="1"/>
  <pageMargins left="0.471527777777778" right="0.432638888888889" top="0.313888888888889" bottom="0.590277777777778" header="0.511805555555556" footer="0.66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2018-06-12T08:05:35Z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</Properties>
</file>