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50" firstSheet="1"/>
  </bookViews>
  <sheets>
    <sheet name="太平镇汇总公示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<sst xmlns="http://schemas.openxmlformats.org/spreadsheetml/2006/main" count="232" uniqueCount="68">
  <si>
    <t>附件</t>
  </si>
  <si>
    <t>盈江县2025年产业奖补项目（太平镇）公示表</t>
  </si>
  <si>
    <t xml:space="preserve">                                                                    单位：亩、元</t>
  </si>
  <si>
    <t>序号</t>
  </si>
  <si>
    <t>村委会</t>
  </si>
  <si>
    <t>村民小组</t>
  </si>
  <si>
    <t>户主姓名</t>
  </si>
  <si>
    <t>人口</t>
  </si>
  <si>
    <t>奖补资金领取人</t>
  </si>
  <si>
    <t>产业名称</t>
  </si>
  <si>
    <t>每户补助合计金额</t>
  </si>
  <si>
    <t>备注</t>
  </si>
  <si>
    <t>草果</t>
  </si>
  <si>
    <t>云南方竹</t>
  </si>
  <si>
    <t>澳洲坚果</t>
  </si>
  <si>
    <t>油茶</t>
  </si>
  <si>
    <t>姓名</t>
  </si>
  <si>
    <t>与户主关系</t>
  </si>
  <si>
    <t>经营面积</t>
  </si>
  <si>
    <t>验收合格面积</t>
  </si>
  <si>
    <t>补助金额</t>
  </si>
  <si>
    <t>雪梨村</t>
  </si>
  <si>
    <t>银洞</t>
  </si>
  <si>
    <t>木何鲁</t>
  </si>
  <si>
    <t>本人</t>
  </si>
  <si>
    <t>提质增效</t>
  </si>
  <si>
    <t>小勒布糯</t>
  </si>
  <si>
    <t>杨老大</t>
  </si>
  <si>
    <t>岳麻糯</t>
  </si>
  <si>
    <t>勒排果</t>
  </si>
  <si>
    <t>王新忠</t>
  </si>
  <si>
    <t>之子</t>
  </si>
  <si>
    <t>沙麻干</t>
  </si>
  <si>
    <t>岳麻宽</t>
  </si>
  <si>
    <t>沙麻鲁</t>
  </si>
  <si>
    <t>赵招第</t>
  </si>
  <si>
    <t>王麻干（大）</t>
  </si>
  <si>
    <t>而布干</t>
  </si>
  <si>
    <t>王麻干（小）</t>
  </si>
  <si>
    <t>黄老三</t>
  </si>
  <si>
    <t>黄正双</t>
  </si>
  <si>
    <t>王成英</t>
  </si>
  <si>
    <t>雪梨</t>
  </si>
  <si>
    <t>杨忠强</t>
  </si>
  <si>
    <t>沙永林</t>
  </si>
  <si>
    <t>恩空糯</t>
  </si>
  <si>
    <t>新植</t>
  </si>
  <si>
    <t>俄琼</t>
  </si>
  <si>
    <t>徐春</t>
  </si>
  <si>
    <t>排金强</t>
  </si>
  <si>
    <t>革夺</t>
  </si>
  <si>
    <t>雷湘利</t>
  </si>
  <si>
    <t>郭云川</t>
  </si>
  <si>
    <t>王洪</t>
  </si>
  <si>
    <t>排双捌</t>
  </si>
  <si>
    <t>排麻糯</t>
  </si>
  <si>
    <t>排永洪</t>
  </si>
  <si>
    <t>王小东</t>
  </si>
  <si>
    <t>王干么</t>
  </si>
  <si>
    <t>陈春仙</t>
  </si>
  <si>
    <t>雷永济</t>
  </si>
  <si>
    <t>排麻街</t>
  </si>
  <si>
    <t>之母</t>
  </si>
  <si>
    <t>王新强</t>
  </si>
  <si>
    <t>下帮瓦</t>
  </si>
  <si>
    <t>赵麻变</t>
  </si>
  <si>
    <t>张建学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</si>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</sst>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0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0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1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1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1" fontId="5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0"/>
  <sheetViews>
    <sheetView tabSelected="1" workbookViewId="0">
      <selection activeCell="K26" sqref="K26"/>
    </sheetView>
  </sheetViews>
  <sheetFormatPr defaultColWidth="9" defaultRowHeight="14.25"/>
  <cols>
    <col min="1" max="1" width="4.625" customWidth="1"/>
    <col min="2" max="2" width="7.375" customWidth="1"/>
    <col min="3" max="3" width="11.5" customWidth="1"/>
    <col min="4" max="4" width="8.625" customWidth="1"/>
    <col min="5" max="5" width="4.625" customWidth="1"/>
    <col min="6" max="6" width="8.625" customWidth="1"/>
    <col min="7" max="7" width="10.625" style="1" customWidth="1"/>
    <col min="8" max="9" width="7.375" customWidth="1"/>
    <col min="10" max="10" width="8.625" style="1" customWidth="1"/>
    <col min="11" max="11" width="8.625" style="2" customWidth="1"/>
    <col min="12" max="12" width="12.625" customWidth="1"/>
    <col min="13" max="15" width="8.625" customWidth="1"/>
    <col min="16" max="16" width="12.25" customWidth="1"/>
    <col min="17" max="19" width="8.625" customWidth="1"/>
    <col min="20" max="20" width="9.625" customWidth="1"/>
    <col min="21" max="21" width="8.875" customWidth="1"/>
  </cols>
  <sheetData>
    <row r="1" spans="1:3">
      <c r="A1" s="3" t="s">
        <v>0</v>
      </c>
      <c r="B1" s="3"/>
      <c r="C1" s="3"/>
    </row>
    <row r="2" ht="25.5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13" customHeight="1" spans="1:2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customFormat="1" spans="1:21">
      <c r="A4" s="6" t="s">
        <v>3</v>
      </c>
      <c r="B4" s="7" t="s">
        <v>4</v>
      </c>
      <c r="C4" s="7" t="s">
        <v>5</v>
      </c>
      <c r="D4" s="6" t="s">
        <v>6</v>
      </c>
      <c r="E4" s="6" t="s">
        <v>7</v>
      </c>
      <c r="F4" s="6" t="s">
        <v>8</v>
      </c>
      <c r="G4" s="6"/>
      <c r="H4" s="16" t="s">
        <v>9</v>
      </c>
      <c r="I4" s="16"/>
      <c r="J4" s="16"/>
      <c r="K4" s="16" t="s">
        <v>9</v>
      </c>
      <c r="L4" s="16"/>
      <c r="M4" s="16"/>
      <c r="N4" s="16" t="s">
        <v>9</v>
      </c>
      <c r="O4" s="16"/>
      <c r="P4" s="16"/>
      <c r="Q4" s="16" t="s">
        <v>9</v>
      </c>
      <c r="R4" s="16"/>
      <c r="S4" s="16"/>
      <c r="T4" s="25" t="s">
        <v>10</v>
      </c>
      <c r="U4" s="7" t="s">
        <v>11</v>
      </c>
    </row>
    <row r="5" s="1" customFormat="1" spans="1:21">
      <c r="A5" s="6"/>
      <c r="B5" s="8"/>
      <c r="C5" s="8"/>
      <c r="D5" s="6"/>
      <c r="E5" s="6"/>
      <c r="F5" s="6"/>
      <c r="G5" s="6"/>
      <c r="H5" s="6" t="s">
        <v>12</v>
      </c>
      <c r="I5" s="6"/>
      <c r="J5" s="6"/>
      <c r="K5" s="6" t="s">
        <v>13</v>
      </c>
      <c r="L5" s="6"/>
      <c r="M5" s="6"/>
      <c r="N5" s="6" t="s">
        <v>14</v>
      </c>
      <c r="O5" s="6"/>
      <c r="P5" s="6"/>
      <c r="Q5" s="6" t="s">
        <v>15</v>
      </c>
      <c r="R5" s="6"/>
      <c r="S5" s="6"/>
      <c r="T5" s="26"/>
      <c r="U5" s="8"/>
    </row>
    <row r="6" s="1" customFormat="1" ht="28.5" spans="1:21">
      <c r="A6" s="6"/>
      <c r="B6" s="9"/>
      <c r="C6" s="9"/>
      <c r="D6" s="6"/>
      <c r="E6" s="6"/>
      <c r="F6" s="6" t="s">
        <v>16</v>
      </c>
      <c r="G6" s="6" t="s">
        <v>17</v>
      </c>
      <c r="H6" s="6" t="s">
        <v>18</v>
      </c>
      <c r="I6" s="6" t="s">
        <v>19</v>
      </c>
      <c r="J6" s="6" t="s">
        <v>20</v>
      </c>
      <c r="K6" s="6" t="s">
        <v>18</v>
      </c>
      <c r="L6" s="6" t="s">
        <v>19</v>
      </c>
      <c r="M6" s="6" t="s">
        <v>20</v>
      </c>
      <c r="N6" s="6" t="s">
        <v>18</v>
      </c>
      <c r="O6" s="6" t="s">
        <v>19</v>
      </c>
      <c r="P6" s="6" t="s">
        <v>20</v>
      </c>
      <c r="Q6" s="6" t="s">
        <v>18</v>
      </c>
      <c r="R6" s="6" t="s">
        <v>19</v>
      </c>
      <c r="S6" s="6" t="s">
        <v>20</v>
      </c>
      <c r="T6" s="27"/>
      <c r="U6" s="9"/>
    </row>
    <row r="7" s="1" customFormat="1" spans="1:21">
      <c r="A7" s="10">
        <v>1</v>
      </c>
      <c r="B7" s="11" t="s">
        <v>21</v>
      </c>
      <c r="C7" s="11" t="s">
        <v>22</v>
      </c>
      <c r="D7" s="12" t="s">
        <v>23</v>
      </c>
      <c r="E7" s="17">
        <v>3</v>
      </c>
      <c r="F7" s="12" t="s">
        <v>23</v>
      </c>
      <c r="G7" s="18" t="s">
        <v>24</v>
      </c>
      <c r="H7" s="19"/>
      <c r="I7" s="19"/>
      <c r="J7" s="19"/>
      <c r="K7" s="21"/>
      <c r="L7" s="21"/>
      <c r="M7" s="21"/>
      <c r="N7" s="11">
        <v>10</v>
      </c>
      <c r="O7" s="11">
        <v>10</v>
      </c>
      <c r="P7" s="18">
        <f t="shared" ref="P7:P39" si="0">O7*500</f>
        <v>5000</v>
      </c>
      <c r="Q7" s="21"/>
      <c r="R7" s="21"/>
      <c r="S7" s="21"/>
      <c r="T7" s="18">
        <f>S7+P7+M7+J7</f>
        <v>5000</v>
      </c>
      <c r="U7" s="12" t="s">
        <v>25</v>
      </c>
    </row>
    <row r="8" s="1" customFormat="1" spans="1:21">
      <c r="A8" s="10">
        <v>2</v>
      </c>
      <c r="B8" s="11" t="s">
        <v>21</v>
      </c>
      <c r="C8" s="11" t="s">
        <v>22</v>
      </c>
      <c r="D8" s="12" t="s">
        <v>26</v>
      </c>
      <c r="E8" s="17">
        <v>5</v>
      </c>
      <c r="F8" s="12" t="s">
        <v>26</v>
      </c>
      <c r="G8" s="18" t="s">
        <v>24</v>
      </c>
      <c r="H8" s="19"/>
      <c r="I8" s="19"/>
      <c r="J8" s="19"/>
      <c r="K8" s="21"/>
      <c r="L8" s="21"/>
      <c r="M8" s="21"/>
      <c r="N8" s="11">
        <v>10</v>
      </c>
      <c r="O8" s="11">
        <v>10</v>
      </c>
      <c r="P8" s="18">
        <f t="shared" si="0"/>
        <v>5000</v>
      </c>
      <c r="Q8" s="21"/>
      <c r="R8" s="21"/>
      <c r="S8" s="21"/>
      <c r="T8" s="18">
        <f t="shared" ref="T8:T40" si="1">S8+P8+M8+J8</f>
        <v>5000</v>
      </c>
      <c r="U8" s="12" t="s">
        <v>25</v>
      </c>
    </row>
    <row r="9" s="1" customFormat="1" spans="1:21">
      <c r="A9" s="10">
        <v>3</v>
      </c>
      <c r="B9" s="11" t="s">
        <v>21</v>
      </c>
      <c r="C9" s="11" t="s">
        <v>22</v>
      </c>
      <c r="D9" s="12" t="s">
        <v>27</v>
      </c>
      <c r="E9" s="17">
        <v>3</v>
      </c>
      <c r="F9" s="12" t="s">
        <v>27</v>
      </c>
      <c r="G9" s="18" t="s">
        <v>24</v>
      </c>
      <c r="H9" s="19"/>
      <c r="I9" s="19"/>
      <c r="J9" s="19"/>
      <c r="K9" s="21"/>
      <c r="L9" s="21"/>
      <c r="M9" s="21"/>
      <c r="N9" s="11">
        <v>10</v>
      </c>
      <c r="O9" s="11">
        <v>10</v>
      </c>
      <c r="P9" s="18">
        <f t="shared" si="0"/>
        <v>5000</v>
      </c>
      <c r="Q9" s="21"/>
      <c r="R9" s="21"/>
      <c r="S9" s="21"/>
      <c r="T9" s="18">
        <f t="shared" si="1"/>
        <v>5000</v>
      </c>
      <c r="U9" s="12" t="s">
        <v>25</v>
      </c>
    </row>
    <row r="10" s="1" customFormat="1" spans="1:21">
      <c r="A10" s="10">
        <v>4</v>
      </c>
      <c r="B10" s="11" t="s">
        <v>21</v>
      </c>
      <c r="C10" s="11" t="s">
        <v>22</v>
      </c>
      <c r="D10" s="12" t="s">
        <v>28</v>
      </c>
      <c r="E10" s="17">
        <v>3</v>
      </c>
      <c r="F10" s="12" t="s">
        <v>28</v>
      </c>
      <c r="G10" s="18" t="s">
        <v>24</v>
      </c>
      <c r="H10" s="19"/>
      <c r="I10" s="19"/>
      <c r="J10" s="19"/>
      <c r="K10" s="21"/>
      <c r="L10" s="21"/>
      <c r="M10" s="21"/>
      <c r="N10" s="11">
        <v>10</v>
      </c>
      <c r="O10" s="11">
        <v>10</v>
      </c>
      <c r="P10" s="18">
        <f t="shared" si="0"/>
        <v>5000</v>
      </c>
      <c r="Q10" s="21"/>
      <c r="R10" s="21"/>
      <c r="S10" s="21"/>
      <c r="T10" s="18">
        <f t="shared" si="1"/>
        <v>5000</v>
      </c>
      <c r="U10" s="12" t="s">
        <v>25</v>
      </c>
    </row>
    <row r="11" s="1" customFormat="1" spans="1:21">
      <c r="A11" s="10">
        <v>5</v>
      </c>
      <c r="B11" s="11" t="s">
        <v>21</v>
      </c>
      <c r="C11" s="11" t="s">
        <v>22</v>
      </c>
      <c r="D11" s="12" t="s">
        <v>29</v>
      </c>
      <c r="E11" s="17">
        <v>5</v>
      </c>
      <c r="F11" s="12" t="s">
        <v>30</v>
      </c>
      <c r="G11" s="20" t="s">
        <v>31</v>
      </c>
      <c r="H11" s="19"/>
      <c r="I11" s="19"/>
      <c r="J11" s="19"/>
      <c r="K11" s="21"/>
      <c r="L11" s="21"/>
      <c r="M11" s="21"/>
      <c r="N11" s="11">
        <v>10</v>
      </c>
      <c r="O11" s="11">
        <v>10</v>
      </c>
      <c r="P11" s="18">
        <f t="shared" si="0"/>
        <v>5000</v>
      </c>
      <c r="Q11" s="21"/>
      <c r="R11" s="21"/>
      <c r="S11" s="21"/>
      <c r="T11" s="18">
        <f t="shared" si="1"/>
        <v>5000</v>
      </c>
      <c r="U11" s="12" t="s">
        <v>25</v>
      </c>
    </row>
    <row r="12" s="1" customFormat="1" spans="1:21">
      <c r="A12" s="10">
        <v>6</v>
      </c>
      <c r="B12" s="11" t="s">
        <v>21</v>
      </c>
      <c r="C12" s="11" t="s">
        <v>22</v>
      </c>
      <c r="D12" s="12" t="s">
        <v>32</v>
      </c>
      <c r="E12" s="17">
        <v>3</v>
      </c>
      <c r="F12" s="12" t="s">
        <v>32</v>
      </c>
      <c r="G12" s="18" t="s">
        <v>24</v>
      </c>
      <c r="H12" s="19"/>
      <c r="I12" s="19"/>
      <c r="J12" s="19"/>
      <c r="K12" s="21"/>
      <c r="L12" s="21"/>
      <c r="M12" s="21"/>
      <c r="N12" s="11">
        <v>10</v>
      </c>
      <c r="O12" s="11">
        <v>10</v>
      </c>
      <c r="P12" s="18">
        <f t="shared" si="0"/>
        <v>5000</v>
      </c>
      <c r="Q12" s="21"/>
      <c r="R12" s="21"/>
      <c r="S12" s="21"/>
      <c r="T12" s="18">
        <f t="shared" si="1"/>
        <v>5000</v>
      </c>
      <c r="U12" s="12" t="s">
        <v>25</v>
      </c>
    </row>
    <row r="13" s="1" customFormat="1" spans="1:21">
      <c r="A13" s="10">
        <v>7</v>
      </c>
      <c r="B13" s="11" t="s">
        <v>21</v>
      </c>
      <c r="C13" s="11" t="s">
        <v>22</v>
      </c>
      <c r="D13" s="12" t="s">
        <v>33</v>
      </c>
      <c r="E13" s="17">
        <v>4</v>
      </c>
      <c r="F13" s="12" t="s">
        <v>33</v>
      </c>
      <c r="G13" s="18" t="s">
        <v>24</v>
      </c>
      <c r="H13" s="19"/>
      <c r="I13" s="19"/>
      <c r="J13" s="19"/>
      <c r="K13" s="21"/>
      <c r="L13" s="21"/>
      <c r="M13" s="21"/>
      <c r="N13" s="11">
        <v>10</v>
      </c>
      <c r="O13" s="11">
        <v>10</v>
      </c>
      <c r="P13" s="18">
        <f t="shared" si="0"/>
        <v>5000</v>
      </c>
      <c r="Q13" s="21"/>
      <c r="R13" s="21"/>
      <c r="S13" s="21"/>
      <c r="T13" s="18">
        <f t="shared" si="1"/>
        <v>5000</v>
      </c>
      <c r="U13" s="12" t="s">
        <v>25</v>
      </c>
    </row>
    <row r="14" s="1" customFormat="1" spans="1:21">
      <c r="A14" s="10">
        <v>8</v>
      </c>
      <c r="B14" s="11" t="s">
        <v>21</v>
      </c>
      <c r="C14" s="11" t="s">
        <v>22</v>
      </c>
      <c r="D14" s="12" t="s">
        <v>34</v>
      </c>
      <c r="E14" s="17">
        <v>3</v>
      </c>
      <c r="F14" s="12" t="s">
        <v>34</v>
      </c>
      <c r="G14" s="18" t="s">
        <v>24</v>
      </c>
      <c r="H14" s="21"/>
      <c r="I14" s="21"/>
      <c r="J14" s="21"/>
      <c r="K14" s="21"/>
      <c r="L14" s="21"/>
      <c r="M14" s="21"/>
      <c r="N14" s="11">
        <v>10</v>
      </c>
      <c r="O14" s="11">
        <v>10</v>
      </c>
      <c r="P14" s="18">
        <f t="shared" si="0"/>
        <v>5000</v>
      </c>
      <c r="Q14" s="21"/>
      <c r="R14" s="21"/>
      <c r="S14" s="21"/>
      <c r="T14" s="18">
        <f t="shared" si="1"/>
        <v>5000</v>
      </c>
      <c r="U14" s="12" t="s">
        <v>25</v>
      </c>
    </row>
    <row r="15" s="1" customFormat="1" spans="1:21">
      <c r="A15" s="10">
        <v>9</v>
      </c>
      <c r="B15" s="11" t="s">
        <v>21</v>
      </c>
      <c r="C15" s="11" t="s">
        <v>22</v>
      </c>
      <c r="D15" s="12" t="s">
        <v>35</v>
      </c>
      <c r="E15" s="17">
        <v>3</v>
      </c>
      <c r="F15" s="12" t="s">
        <v>35</v>
      </c>
      <c r="G15" s="18" t="s">
        <v>24</v>
      </c>
      <c r="H15" s="21"/>
      <c r="I15" s="21"/>
      <c r="J15" s="21"/>
      <c r="K15" s="21"/>
      <c r="L15" s="21"/>
      <c r="M15" s="21"/>
      <c r="N15" s="11">
        <v>10</v>
      </c>
      <c r="O15" s="11">
        <v>10</v>
      </c>
      <c r="P15" s="18">
        <f t="shared" si="0"/>
        <v>5000</v>
      </c>
      <c r="Q15" s="21"/>
      <c r="R15" s="21"/>
      <c r="S15" s="21"/>
      <c r="T15" s="18">
        <f t="shared" si="1"/>
        <v>5000</v>
      </c>
      <c r="U15" s="12" t="s">
        <v>25</v>
      </c>
    </row>
    <row r="16" s="1" customFormat="1" ht="28.5" spans="1:21">
      <c r="A16" s="10">
        <v>10</v>
      </c>
      <c r="B16" s="11" t="s">
        <v>21</v>
      </c>
      <c r="C16" s="11" t="s">
        <v>22</v>
      </c>
      <c r="D16" s="12" t="s">
        <v>36</v>
      </c>
      <c r="E16" s="17">
        <v>4</v>
      </c>
      <c r="F16" s="12" t="s">
        <v>36</v>
      </c>
      <c r="G16" s="18" t="s">
        <v>24</v>
      </c>
      <c r="H16" s="21"/>
      <c r="I16" s="21"/>
      <c r="J16" s="21"/>
      <c r="K16" s="21"/>
      <c r="L16" s="21"/>
      <c r="M16" s="21"/>
      <c r="N16" s="11">
        <v>10</v>
      </c>
      <c r="O16" s="11">
        <v>10</v>
      </c>
      <c r="P16" s="18">
        <f t="shared" si="0"/>
        <v>5000</v>
      </c>
      <c r="Q16" s="21"/>
      <c r="R16" s="21"/>
      <c r="S16" s="21"/>
      <c r="T16" s="18">
        <f t="shared" si="1"/>
        <v>5000</v>
      </c>
      <c r="U16" s="12" t="s">
        <v>25</v>
      </c>
    </row>
    <row r="17" s="1" customFormat="1" spans="1:21">
      <c r="A17" s="10">
        <v>11</v>
      </c>
      <c r="B17" s="11" t="s">
        <v>21</v>
      </c>
      <c r="C17" s="11" t="s">
        <v>22</v>
      </c>
      <c r="D17" s="12" t="s">
        <v>37</v>
      </c>
      <c r="E17" s="17">
        <v>1</v>
      </c>
      <c r="F17" s="12" t="s">
        <v>37</v>
      </c>
      <c r="G17" s="18" t="s">
        <v>24</v>
      </c>
      <c r="H17" s="21"/>
      <c r="I17" s="21"/>
      <c r="J17" s="21"/>
      <c r="K17" s="21"/>
      <c r="L17" s="21"/>
      <c r="M17" s="21"/>
      <c r="N17" s="11">
        <v>10</v>
      </c>
      <c r="O17" s="11">
        <v>10</v>
      </c>
      <c r="P17" s="18">
        <f t="shared" si="0"/>
        <v>5000</v>
      </c>
      <c r="Q17" s="21"/>
      <c r="R17" s="21"/>
      <c r="S17" s="21"/>
      <c r="T17" s="18">
        <f t="shared" si="1"/>
        <v>5000</v>
      </c>
      <c r="U17" s="12" t="s">
        <v>25</v>
      </c>
    </row>
    <row r="18" s="1" customFormat="1" ht="28.5" spans="1:21">
      <c r="A18" s="10">
        <v>12</v>
      </c>
      <c r="B18" s="11" t="s">
        <v>21</v>
      </c>
      <c r="C18" s="11" t="s">
        <v>22</v>
      </c>
      <c r="D18" s="12" t="s">
        <v>38</v>
      </c>
      <c r="E18" s="17">
        <v>2</v>
      </c>
      <c r="F18" s="12" t="s">
        <v>38</v>
      </c>
      <c r="G18" s="18" t="s">
        <v>24</v>
      </c>
      <c r="H18" s="21"/>
      <c r="I18" s="21"/>
      <c r="J18" s="21"/>
      <c r="K18" s="21"/>
      <c r="L18" s="21"/>
      <c r="M18" s="21"/>
      <c r="N18" s="11">
        <v>10</v>
      </c>
      <c r="O18" s="11">
        <v>10</v>
      </c>
      <c r="P18" s="18">
        <f t="shared" si="0"/>
        <v>5000</v>
      </c>
      <c r="Q18" s="21"/>
      <c r="R18" s="21"/>
      <c r="S18" s="21"/>
      <c r="T18" s="18">
        <f t="shared" si="1"/>
        <v>5000</v>
      </c>
      <c r="U18" s="12" t="s">
        <v>25</v>
      </c>
    </row>
    <row r="19" s="1" customFormat="1" spans="1:21">
      <c r="A19" s="10">
        <v>13</v>
      </c>
      <c r="B19" s="11" t="s">
        <v>21</v>
      </c>
      <c r="C19" s="11" t="s">
        <v>22</v>
      </c>
      <c r="D19" s="12" t="s">
        <v>39</v>
      </c>
      <c r="E19" s="17">
        <v>2</v>
      </c>
      <c r="F19" s="12" t="s">
        <v>39</v>
      </c>
      <c r="G19" s="18" t="s">
        <v>24</v>
      </c>
      <c r="H19" s="21"/>
      <c r="I19" s="21"/>
      <c r="J19" s="21"/>
      <c r="K19" s="21"/>
      <c r="L19" s="21"/>
      <c r="M19" s="21"/>
      <c r="N19" s="11">
        <v>10</v>
      </c>
      <c r="O19" s="11">
        <v>10</v>
      </c>
      <c r="P19" s="18">
        <f t="shared" si="0"/>
        <v>5000</v>
      </c>
      <c r="Q19" s="21"/>
      <c r="R19" s="21"/>
      <c r="S19" s="21"/>
      <c r="T19" s="18">
        <f t="shared" si="1"/>
        <v>5000</v>
      </c>
      <c r="U19" s="12" t="s">
        <v>25</v>
      </c>
    </row>
    <row r="20" s="1" customFormat="1" spans="1:21">
      <c r="A20" s="10">
        <v>14</v>
      </c>
      <c r="B20" s="11" t="s">
        <v>21</v>
      </c>
      <c r="C20" s="11" t="s">
        <v>22</v>
      </c>
      <c r="D20" s="12" t="s">
        <v>40</v>
      </c>
      <c r="E20" s="17">
        <v>4</v>
      </c>
      <c r="F20" s="12" t="s">
        <v>40</v>
      </c>
      <c r="G20" s="18" t="s">
        <v>24</v>
      </c>
      <c r="H20" s="21"/>
      <c r="I20" s="21"/>
      <c r="J20" s="21"/>
      <c r="K20" s="21"/>
      <c r="L20" s="21"/>
      <c r="M20" s="21"/>
      <c r="N20" s="11">
        <v>10</v>
      </c>
      <c r="O20" s="11">
        <v>10</v>
      </c>
      <c r="P20" s="18">
        <f t="shared" si="0"/>
        <v>5000</v>
      </c>
      <c r="Q20" s="21"/>
      <c r="R20" s="21"/>
      <c r="S20" s="21"/>
      <c r="T20" s="18">
        <f t="shared" si="1"/>
        <v>5000</v>
      </c>
      <c r="U20" s="12" t="s">
        <v>25</v>
      </c>
    </row>
    <row r="21" s="1" customFormat="1" spans="1:21">
      <c r="A21" s="10">
        <v>15</v>
      </c>
      <c r="B21" s="11" t="s">
        <v>21</v>
      </c>
      <c r="C21" s="11" t="s">
        <v>22</v>
      </c>
      <c r="D21" s="12" t="s">
        <v>41</v>
      </c>
      <c r="E21" s="17">
        <v>2</v>
      </c>
      <c r="F21" s="12" t="s">
        <v>41</v>
      </c>
      <c r="G21" s="18" t="s">
        <v>24</v>
      </c>
      <c r="H21" s="19"/>
      <c r="I21" s="19"/>
      <c r="J21" s="19"/>
      <c r="K21" s="21"/>
      <c r="L21" s="21"/>
      <c r="M21" s="21"/>
      <c r="N21" s="11">
        <v>10</v>
      </c>
      <c r="O21" s="11">
        <v>10</v>
      </c>
      <c r="P21" s="18">
        <f t="shared" si="0"/>
        <v>5000</v>
      </c>
      <c r="Q21" s="21"/>
      <c r="R21" s="21"/>
      <c r="S21" s="21"/>
      <c r="T21" s="18">
        <f t="shared" si="1"/>
        <v>5000</v>
      </c>
      <c r="U21" s="12" t="s">
        <v>25</v>
      </c>
    </row>
    <row r="22" s="1" customFormat="1" spans="1:21">
      <c r="A22" s="10">
        <v>16</v>
      </c>
      <c r="B22" s="11" t="s">
        <v>21</v>
      </c>
      <c r="C22" s="11" t="s">
        <v>42</v>
      </c>
      <c r="D22" s="12" t="s">
        <v>43</v>
      </c>
      <c r="E22" s="17">
        <v>3</v>
      </c>
      <c r="F22" s="12" t="s">
        <v>43</v>
      </c>
      <c r="G22" s="18" t="s">
        <v>24</v>
      </c>
      <c r="H22" s="19"/>
      <c r="I22" s="19"/>
      <c r="J22" s="19"/>
      <c r="K22" s="21"/>
      <c r="L22" s="21"/>
      <c r="M22" s="21"/>
      <c r="N22" s="11">
        <v>10</v>
      </c>
      <c r="O22" s="11">
        <v>10</v>
      </c>
      <c r="P22" s="18">
        <f t="shared" si="0"/>
        <v>5000</v>
      </c>
      <c r="Q22" s="21"/>
      <c r="R22" s="21"/>
      <c r="S22" s="21"/>
      <c r="T22" s="18">
        <f t="shared" si="1"/>
        <v>5000</v>
      </c>
      <c r="U22" s="12" t="s">
        <v>25</v>
      </c>
    </row>
    <row r="23" s="1" customFormat="1" spans="1:21">
      <c r="A23" s="10">
        <v>17</v>
      </c>
      <c r="B23" s="11" t="s">
        <v>21</v>
      </c>
      <c r="C23" s="11" t="s">
        <v>42</v>
      </c>
      <c r="D23" s="12" t="s">
        <v>44</v>
      </c>
      <c r="E23" s="17">
        <v>5</v>
      </c>
      <c r="F23" s="12" t="s">
        <v>44</v>
      </c>
      <c r="G23" s="18" t="s">
        <v>24</v>
      </c>
      <c r="H23" s="19"/>
      <c r="I23" s="19"/>
      <c r="J23" s="19"/>
      <c r="K23" s="21"/>
      <c r="L23" s="21"/>
      <c r="M23" s="21"/>
      <c r="N23" s="11">
        <v>10</v>
      </c>
      <c r="O23" s="11">
        <v>10</v>
      </c>
      <c r="P23" s="18">
        <f t="shared" si="0"/>
        <v>5000</v>
      </c>
      <c r="Q23" s="21"/>
      <c r="R23" s="21"/>
      <c r="S23" s="21"/>
      <c r="T23" s="18">
        <f t="shared" si="1"/>
        <v>5000</v>
      </c>
      <c r="U23" s="12" t="s">
        <v>25</v>
      </c>
    </row>
    <row r="24" s="1" customFormat="1" spans="1:21">
      <c r="A24" s="10">
        <v>18</v>
      </c>
      <c r="B24" s="11" t="s">
        <v>21</v>
      </c>
      <c r="C24" s="11" t="s">
        <v>42</v>
      </c>
      <c r="D24" s="12" t="s">
        <v>45</v>
      </c>
      <c r="E24" s="17">
        <v>4</v>
      </c>
      <c r="F24" s="12" t="s">
        <v>45</v>
      </c>
      <c r="G24" s="18" t="s">
        <v>24</v>
      </c>
      <c r="H24" s="19"/>
      <c r="I24" s="19"/>
      <c r="J24" s="19"/>
      <c r="K24" s="21"/>
      <c r="L24" s="21"/>
      <c r="M24" s="21"/>
      <c r="N24" s="11">
        <v>10</v>
      </c>
      <c r="O24" s="11">
        <v>10</v>
      </c>
      <c r="P24" s="18">
        <f t="shared" si="0"/>
        <v>5000</v>
      </c>
      <c r="Q24" s="21"/>
      <c r="R24" s="21"/>
      <c r="S24" s="21"/>
      <c r="T24" s="18">
        <f t="shared" si="1"/>
        <v>5000</v>
      </c>
      <c r="U24" s="12" t="s">
        <v>46</v>
      </c>
    </row>
    <row r="25" s="1" customFormat="1" spans="1:21">
      <c r="A25" s="10">
        <v>19</v>
      </c>
      <c r="B25" s="11" t="s">
        <v>21</v>
      </c>
      <c r="C25" s="11" t="s">
        <v>47</v>
      </c>
      <c r="D25" s="12" t="s">
        <v>48</v>
      </c>
      <c r="E25" s="17">
        <v>2</v>
      </c>
      <c r="F25" s="12" t="s">
        <v>48</v>
      </c>
      <c r="G25" s="18" t="s">
        <v>24</v>
      </c>
      <c r="H25" s="21"/>
      <c r="I25" s="21"/>
      <c r="J25" s="21"/>
      <c r="K25" s="21"/>
      <c r="L25" s="21"/>
      <c r="M25" s="21"/>
      <c r="N25" s="11">
        <v>10</v>
      </c>
      <c r="O25" s="11">
        <v>10</v>
      </c>
      <c r="P25" s="18">
        <f t="shared" si="0"/>
        <v>5000</v>
      </c>
      <c r="Q25" s="21"/>
      <c r="R25" s="21"/>
      <c r="S25" s="21"/>
      <c r="T25" s="18">
        <f t="shared" si="1"/>
        <v>5000</v>
      </c>
      <c r="U25" s="12" t="s">
        <v>25</v>
      </c>
    </row>
    <row r="26" s="1" customFormat="1" spans="1:21">
      <c r="A26" s="10">
        <v>20</v>
      </c>
      <c r="B26" s="11" t="s">
        <v>21</v>
      </c>
      <c r="C26" s="11" t="s">
        <v>47</v>
      </c>
      <c r="D26" s="12" t="s">
        <v>49</v>
      </c>
      <c r="E26" s="17">
        <v>4</v>
      </c>
      <c r="F26" s="12" t="s">
        <v>49</v>
      </c>
      <c r="G26" s="18" t="s">
        <v>24</v>
      </c>
      <c r="H26" s="19"/>
      <c r="I26" s="19"/>
      <c r="J26" s="19"/>
      <c r="K26" s="21"/>
      <c r="L26" s="21"/>
      <c r="M26" s="21"/>
      <c r="N26" s="11">
        <v>10</v>
      </c>
      <c r="O26" s="11">
        <v>10</v>
      </c>
      <c r="P26" s="18">
        <f t="shared" si="0"/>
        <v>5000</v>
      </c>
      <c r="Q26" s="21"/>
      <c r="R26" s="21"/>
      <c r="S26" s="21"/>
      <c r="T26" s="18">
        <f t="shared" si="1"/>
        <v>5000</v>
      </c>
      <c r="U26" s="12" t="s">
        <v>25</v>
      </c>
    </row>
    <row r="27" s="1" customFormat="1" spans="1:21">
      <c r="A27" s="10">
        <v>21</v>
      </c>
      <c r="B27" s="11" t="s">
        <v>21</v>
      </c>
      <c r="C27" s="11" t="s">
        <v>50</v>
      </c>
      <c r="D27" s="12" t="s">
        <v>51</v>
      </c>
      <c r="E27" s="17">
        <v>3</v>
      </c>
      <c r="F27" s="12" t="s">
        <v>51</v>
      </c>
      <c r="G27" s="18" t="s">
        <v>24</v>
      </c>
      <c r="H27" s="19"/>
      <c r="I27" s="19"/>
      <c r="J27" s="19"/>
      <c r="K27" s="21"/>
      <c r="L27" s="21"/>
      <c r="M27" s="21"/>
      <c r="N27" s="11">
        <v>10</v>
      </c>
      <c r="O27" s="11">
        <v>10</v>
      </c>
      <c r="P27" s="18">
        <f t="shared" si="0"/>
        <v>5000</v>
      </c>
      <c r="Q27" s="21"/>
      <c r="R27" s="21"/>
      <c r="S27" s="21"/>
      <c r="T27" s="18">
        <f t="shared" si="1"/>
        <v>5000</v>
      </c>
      <c r="U27" s="12" t="s">
        <v>25</v>
      </c>
    </row>
    <row r="28" s="1" customFormat="1" spans="1:21">
      <c r="A28" s="10">
        <v>22</v>
      </c>
      <c r="B28" s="11" t="s">
        <v>21</v>
      </c>
      <c r="C28" s="11" t="s">
        <v>50</v>
      </c>
      <c r="D28" s="12" t="s">
        <v>52</v>
      </c>
      <c r="E28" s="17">
        <v>6</v>
      </c>
      <c r="F28" s="12" t="s">
        <v>52</v>
      </c>
      <c r="G28" s="18" t="s">
        <v>24</v>
      </c>
      <c r="H28" s="21"/>
      <c r="I28" s="21"/>
      <c r="J28" s="21"/>
      <c r="K28" s="21"/>
      <c r="L28" s="21"/>
      <c r="M28" s="21"/>
      <c r="N28" s="11">
        <v>2</v>
      </c>
      <c r="O28" s="11">
        <v>2</v>
      </c>
      <c r="P28" s="18">
        <f t="shared" si="0"/>
        <v>1000</v>
      </c>
      <c r="Q28" s="21"/>
      <c r="R28" s="21"/>
      <c r="S28" s="21"/>
      <c r="T28" s="18">
        <f t="shared" si="1"/>
        <v>1000</v>
      </c>
      <c r="U28" s="12" t="s">
        <v>25</v>
      </c>
    </row>
    <row r="29" s="1" customFormat="1" spans="1:21">
      <c r="A29" s="10">
        <v>23</v>
      </c>
      <c r="B29" s="11" t="s">
        <v>21</v>
      </c>
      <c r="C29" s="11" t="s">
        <v>47</v>
      </c>
      <c r="D29" s="12" t="s">
        <v>53</v>
      </c>
      <c r="E29" s="17">
        <v>4</v>
      </c>
      <c r="F29" s="12" t="s">
        <v>53</v>
      </c>
      <c r="G29" s="18" t="s">
        <v>24</v>
      </c>
      <c r="H29" s="21"/>
      <c r="I29" s="21"/>
      <c r="J29" s="21"/>
      <c r="K29" s="21"/>
      <c r="L29" s="21"/>
      <c r="M29" s="21"/>
      <c r="N29" s="11">
        <v>10</v>
      </c>
      <c r="O29" s="11">
        <v>10</v>
      </c>
      <c r="P29" s="18">
        <f t="shared" si="0"/>
        <v>5000</v>
      </c>
      <c r="Q29" s="21"/>
      <c r="R29" s="21"/>
      <c r="S29" s="21"/>
      <c r="T29" s="18">
        <f t="shared" si="1"/>
        <v>5000</v>
      </c>
      <c r="U29" s="12" t="s">
        <v>46</v>
      </c>
    </row>
    <row r="30" s="1" customFormat="1" spans="1:21">
      <c r="A30" s="10">
        <v>24</v>
      </c>
      <c r="B30" s="11" t="s">
        <v>21</v>
      </c>
      <c r="C30" s="11" t="s">
        <v>50</v>
      </c>
      <c r="D30" s="12" t="s">
        <v>54</v>
      </c>
      <c r="E30" s="17">
        <v>4</v>
      </c>
      <c r="F30" s="12" t="s">
        <v>54</v>
      </c>
      <c r="G30" s="18" t="s">
        <v>24</v>
      </c>
      <c r="H30" s="19"/>
      <c r="I30" s="19"/>
      <c r="J30" s="19"/>
      <c r="K30" s="21"/>
      <c r="L30" s="21"/>
      <c r="M30" s="21"/>
      <c r="N30" s="11">
        <v>2</v>
      </c>
      <c r="O30" s="11">
        <v>2</v>
      </c>
      <c r="P30" s="18">
        <f t="shared" si="0"/>
        <v>1000</v>
      </c>
      <c r="Q30" s="21"/>
      <c r="R30" s="21"/>
      <c r="S30" s="21"/>
      <c r="T30" s="18">
        <f t="shared" si="1"/>
        <v>1000</v>
      </c>
      <c r="U30" s="12" t="s">
        <v>46</v>
      </c>
    </row>
    <row r="31" s="1" customFormat="1" spans="1:21">
      <c r="A31" s="10">
        <v>25</v>
      </c>
      <c r="B31" s="11" t="s">
        <v>21</v>
      </c>
      <c r="C31" s="11" t="s">
        <v>50</v>
      </c>
      <c r="D31" s="12" t="s">
        <v>55</v>
      </c>
      <c r="E31" s="17">
        <v>4</v>
      </c>
      <c r="F31" s="12" t="s">
        <v>55</v>
      </c>
      <c r="G31" s="18" t="s">
        <v>24</v>
      </c>
      <c r="H31" s="19"/>
      <c r="I31" s="19"/>
      <c r="J31" s="19"/>
      <c r="K31" s="21"/>
      <c r="L31" s="21"/>
      <c r="M31" s="21"/>
      <c r="N31" s="11">
        <v>9</v>
      </c>
      <c r="O31" s="11">
        <v>9</v>
      </c>
      <c r="P31" s="18">
        <f t="shared" si="0"/>
        <v>4500</v>
      </c>
      <c r="Q31" s="21"/>
      <c r="R31" s="21"/>
      <c r="S31" s="21"/>
      <c r="T31" s="18">
        <f t="shared" si="1"/>
        <v>4500</v>
      </c>
      <c r="U31" s="12" t="s">
        <v>25</v>
      </c>
    </row>
    <row r="32" s="1" customFormat="1" spans="1:21">
      <c r="A32" s="10">
        <v>26</v>
      </c>
      <c r="B32" s="11" t="s">
        <v>21</v>
      </c>
      <c r="C32" s="11" t="s">
        <v>50</v>
      </c>
      <c r="D32" s="12" t="s">
        <v>56</v>
      </c>
      <c r="E32" s="17">
        <v>5</v>
      </c>
      <c r="F32" s="12" t="s">
        <v>56</v>
      </c>
      <c r="G32" s="18" t="s">
        <v>24</v>
      </c>
      <c r="H32" s="19"/>
      <c r="I32" s="19"/>
      <c r="J32" s="19"/>
      <c r="K32" s="21"/>
      <c r="L32" s="21"/>
      <c r="M32" s="21"/>
      <c r="N32" s="11">
        <v>8</v>
      </c>
      <c r="O32" s="11">
        <v>8</v>
      </c>
      <c r="P32" s="18">
        <f t="shared" si="0"/>
        <v>4000</v>
      </c>
      <c r="Q32" s="21"/>
      <c r="R32" s="21"/>
      <c r="S32" s="21"/>
      <c r="T32" s="18">
        <f t="shared" si="1"/>
        <v>4000</v>
      </c>
      <c r="U32" s="12" t="s">
        <v>25</v>
      </c>
    </row>
    <row r="33" s="1" customFormat="1" spans="1:21">
      <c r="A33" s="10">
        <v>27</v>
      </c>
      <c r="B33" s="11" t="s">
        <v>21</v>
      </c>
      <c r="C33" s="11" t="s">
        <v>50</v>
      </c>
      <c r="D33" s="12" t="s">
        <v>57</v>
      </c>
      <c r="E33" s="17">
        <v>6</v>
      </c>
      <c r="F33" s="12" t="s">
        <v>57</v>
      </c>
      <c r="G33" s="18" t="s">
        <v>24</v>
      </c>
      <c r="H33" s="19"/>
      <c r="I33" s="19"/>
      <c r="J33" s="19"/>
      <c r="K33" s="21"/>
      <c r="L33" s="21"/>
      <c r="M33" s="21"/>
      <c r="N33" s="11">
        <v>9</v>
      </c>
      <c r="O33" s="11">
        <v>9</v>
      </c>
      <c r="P33" s="18">
        <f t="shared" si="0"/>
        <v>4500</v>
      </c>
      <c r="Q33" s="21"/>
      <c r="R33" s="21"/>
      <c r="S33" s="21"/>
      <c r="T33" s="18">
        <f t="shared" si="1"/>
        <v>4500</v>
      </c>
      <c r="U33" s="12" t="s">
        <v>25</v>
      </c>
    </row>
    <row r="34" s="1" customFormat="1" spans="1:21">
      <c r="A34" s="10">
        <v>28</v>
      </c>
      <c r="B34" s="11" t="s">
        <v>21</v>
      </c>
      <c r="C34" s="11" t="s">
        <v>50</v>
      </c>
      <c r="D34" s="12" t="s">
        <v>58</v>
      </c>
      <c r="E34" s="17">
        <v>4</v>
      </c>
      <c r="F34" s="12" t="s">
        <v>58</v>
      </c>
      <c r="G34" s="18" t="s">
        <v>24</v>
      </c>
      <c r="H34" s="19"/>
      <c r="I34" s="19"/>
      <c r="J34" s="19"/>
      <c r="K34" s="21"/>
      <c r="L34" s="21"/>
      <c r="M34" s="21"/>
      <c r="N34" s="11">
        <v>5</v>
      </c>
      <c r="O34" s="11">
        <v>5</v>
      </c>
      <c r="P34" s="18">
        <f t="shared" si="0"/>
        <v>2500</v>
      </c>
      <c r="Q34" s="21"/>
      <c r="R34" s="21"/>
      <c r="S34" s="21"/>
      <c r="T34" s="18">
        <f t="shared" si="1"/>
        <v>2500</v>
      </c>
      <c r="U34" s="12" t="s">
        <v>25</v>
      </c>
    </row>
    <row r="35" s="1" customFormat="1" spans="1:21">
      <c r="A35" s="10">
        <v>29</v>
      </c>
      <c r="B35" s="11" t="s">
        <v>21</v>
      </c>
      <c r="C35" s="11" t="s">
        <v>50</v>
      </c>
      <c r="D35" s="12" t="s">
        <v>59</v>
      </c>
      <c r="E35" s="17">
        <v>5</v>
      </c>
      <c r="F35" s="12" t="s">
        <v>59</v>
      </c>
      <c r="G35" s="18" t="s">
        <v>24</v>
      </c>
      <c r="H35" s="21"/>
      <c r="I35" s="21"/>
      <c r="J35" s="11"/>
      <c r="K35" s="23"/>
      <c r="L35" s="23"/>
      <c r="M35" s="23"/>
      <c r="N35" s="11">
        <v>5</v>
      </c>
      <c r="O35" s="11">
        <v>5</v>
      </c>
      <c r="P35" s="18">
        <f t="shared" si="0"/>
        <v>2500</v>
      </c>
      <c r="Q35" s="21"/>
      <c r="R35" s="21"/>
      <c r="S35" s="21"/>
      <c r="T35" s="18">
        <f t="shared" si="1"/>
        <v>2500</v>
      </c>
      <c r="U35" s="12" t="s">
        <v>25</v>
      </c>
    </row>
    <row r="36" s="1" customFormat="1" spans="1:21">
      <c r="A36" s="10">
        <v>30</v>
      </c>
      <c r="B36" s="11" t="s">
        <v>21</v>
      </c>
      <c r="C36" s="11" t="s">
        <v>50</v>
      </c>
      <c r="D36" s="12" t="s">
        <v>60</v>
      </c>
      <c r="E36" s="17">
        <v>5</v>
      </c>
      <c r="F36" s="12" t="s">
        <v>61</v>
      </c>
      <c r="G36" s="20" t="s">
        <v>62</v>
      </c>
      <c r="H36" s="19"/>
      <c r="I36" s="19"/>
      <c r="J36" s="11"/>
      <c r="K36" s="23"/>
      <c r="L36" s="23"/>
      <c r="M36" s="23"/>
      <c r="N36" s="11">
        <v>10</v>
      </c>
      <c r="O36" s="11">
        <v>10</v>
      </c>
      <c r="P36" s="18">
        <f t="shared" si="0"/>
        <v>5000</v>
      </c>
      <c r="Q36" s="21"/>
      <c r="R36" s="21"/>
      <c r="S36" s="21"/>
      <c r="T36" s="18">
        <f t="shared" si="1"/>
        <v>5000</v>
      </c>
      <c r="U36" s="12" t="s">
        <v>25</v>
      </c>
    </row>
    <row r="37" s="1" customFormat="1" spans="1:21">
      <c r="A37" s="10">
        <v>31</v>
      </c>
      <c r="B37" s="11" t="s">
        <v>21</v>
      </c>
      <c r="C37" s="11" t="s">
        <v>47</v>
      </c>
      <c r="D37" s="12" t="s">
        <v>63</v>
      </c>
      <c r="E37" s="17">
        <v>4</v>
      </c>
      <c r="F37" s="12" t="s">
        <v>63</v>
      </c>
      <c r="G37" s="18" t="s">
        <v>24</v>
      </c>
      <c r="H37" s="19"/>
      <c r="I37" s="19"/>
      <c r="J37" s="11"/>
      <c r="K37" s="23"/>
      <c r="L37" s="23"/>
      <c r="M37" s="23"/>
      <c r="N37" s="11">
        <v>10</v>
      </c>
      <c r="O37" s="11">
        <v>10</v>
      </c>
      <c r="P37" s="18">
        <f t="shared" si="0"/>
        <v>5000</v>
      </c>
      <c r="Q37" s="21"/>
      <c r="R37" s="21"/>
      <c r="S37" s="21"/>
      <c r="T37" s="18">
        <f t="shared" si="1"/>
        <v>5000</v>
      </c>
      <c r="U37" s="12" t="s">
        <v>25</v>
      </c>
    </row>
    <row r="38" s="1" customFormat="1" spans="1:21">
      <c r="A38" s="10">
        <v>32</v>
      </c>
      <c r="B38" s="11" t="s">
        <v>21</v>
      </c>
      <c r="C38" s="11" t="s">
        <v>64</v>
      </c>
      <c r="D38" s="12" t="s">
        <v>65</v>
      </c>
      <c r="E38" s="17">
        <v>5</v>
      </c>
      <c r="F38" s="12" t="s">
        <v>65</v>
      </c>
      <c r="G38" s="18" t="s">
        <v>24</v>
      </c>
      <c r="H38" s="19"/>
      <c r="I38" s="19"/>
      <c r="J38" s="11"/>
      <c r="K38" s="23"/>
      <c r="L38" s="23"/>
      <c r="M38" s="23"/>
      <c r="N38" s="11">
        <v>10</v>
      </c>
      <c r="O38" s="11">
        <v>10</v>
      </c>
      <c r="P38" s="18">
        <f t="shared" si="0"/>
        <v>5000</v>
      </c>
      <c r="Q38" s="21"/>
      <c r="R38" s="21"/>
      <c r="S38" s="21"/>
      <c r="T38" s="18">
        <f t="shared" si="1"/>
        <v>5000</v>
      </c>
      <c r="U38" s="12" t="s">
        <v>25</v>
      </c>
    </row>
    <row r="39" s="1" customFormat="1" spans="1:21">
      <c r="A39" s="10">
        <v>33</v>
      </c>
      <c r="B39" s="11" t="s">
        <v>21</v>
      </c>
      <c r="C39" s="11" t="s">
        <v>64</v>
      </c>
      <c r="D39" s="12" t="s">
        <v>66</v>
      </c>
      <c r="E39" s="17">
        <v>3</v>
      </c>
      <c r="F39" s="12" t="s">
        <v>66</v>
      </c>
      <c r="G39" s="18" t="s">
        <v>24</v>
      </c>
      <c r="H39" s="21"/>
      <c r="I39" s="21"/>
      <c r="J39" s="11"/>
      <c r="K39" s="23"/>
      <c r="L39" s="23"/>
      <c r="M39" s="23"/>
      <c r="N39" s="11">
        <v>10</v>
      </c>
      <c r="O39" s="11">
        <v>10</v>
      </c>
      <c r="P39" s="18">
        <f t="shared" si="0"/>
        <v>5000</v>
      </c>
      <c r="Q39" s="21"/>
      <c r="R39" s="21"/>
      <c r="S39" s="21"/>
      <c r="T39" s="18">
        <f t="shared" si="1"/>
        <v>5000</v>
      </c>
      <c r="U39" s="12" t="s">
        <v>46</v>
      </c>
    </row>
    <row r="40" s="1" customFormat="1" spans="1:21">
      <c r="A40" s="13" t="s">
        <v>67</v>
      </c>
      <c r="B40" s="14"/>
      <c r="C40" s="14"/>
      <c r="D40" s="15"/>
      <c r="E40" s="22">
        <f>SUM(E7:E39)</f>
        <v>123</v>
      </c>
      <c r="F40" s="22"/>
      <c r="G40" s="22"/>
      <c r="H40" s="22">
        <f t="shared" ref="F40:S40" si="2">SUM(H7:H39)</f>
        <v>0</v>
      </c>
      <c r="I40" s="22">
        <f t="shared" si="2"/>
        <v>0</v>
      </c>
      <c r="J40" s="22">
        <f t="shared" si="2"/>
        <v>0</v>
      </c>
      <c r="K40" s="22">
        <f t="shared" si="2"/>
        <v>0</v>
      </c>
      <c r="L40" s="22">
        <f t="shared" si="2"/>
        <v>0</v>
      </c>
      <c r="M40" s="22">
        <f t="shared" si="2"/>
        <v>0</v>
      </c>
      <c r="N40" s="22">
        <f t="shared" si="2"/>
        <v>300</v>
      </c>
      <c r="O40" s="22">
        <f t="shared" si="2"/>
        <v>300</v>
      </c>
      <c r="P40" s="24">
        <f t="shared" si="2"/>
        <v>150000</v>
      </c>
      <c r="Q40" s="22">
        <f t="shared" si="2"/>
        <v>0</v>
      </c>
      <c r="R40" s="22">
        <f t="shared" si="2"/>
        <v>0</v>
      </c>
      <c r="S40" s="22">
        <f t="shared" si="2"/>
        <v>0</v>
      </c>
      <c r="T40" s="28">
        <f t="shared" si="1"/>
        <v>150000</v>
      </c>
      <c r="U40" s="29"/>
    </row>
  </sheetData>
  <mergeCells count="20">
    <mergeCell ref="A1:C1"/>
    <mergeCell ref="A2:U2"/>
    <mergeCell ref="A3:U3"/>
    <mergeCell ref="H4:J4"/>
    <mergeCell ref="K4:M4"/>
    <mergeCell ref="N4:P4"/>
    <mergeCell ref="Q4:S4"/>
    <mergeCell ref="H5:J5"/>
    <mergeCell ref="K5:M5"/>
    <mergeCell ref="N5:P5"/>
    <mergeCell ref="Q5:S5"/>
    <mergeCell ref="A40:D40"/>
    <mergeCell ref="A4:A6"/>
    <mergeCell ref="B4:B6"/>
    <mergeCell ref="C4:C6"/>
    <mergeCell ref="D4:D6"/>
    <mergeCell ref="E4:E6"/>
    <mergeCell ref="T4:T6"/>
    <mergeCell ref="U4:U6"/>
    <mergeCell ref="F4:G5"/>
  </mergeCells>
  <pageMargins left="0.519444444444444" right="0.208333333333333" top="0.4875" bottom="0.259722222222222" header="0.290972222222222" footer="0.5"/>
  <pageSetup paperSize="9" fitToHeight="0" orientation="landscape" horizontalDpi="600" verticalDpi="600"/>
  <headerFooter alignWithMargins="0"/>
  <ignoredErrors>
    <ignoredError sqref="G19:G35 G37:G39 T19:T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太平镇汇总公示表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user</cp:lastModifiedBy>
  <dcterms:created xsi:type="dcterms:W3CDTF">2024-08-10T09:55:00Z</dcterms:created>
  <dcterms:modified xsi:type="dcterms:W3CDTF">2025-09-28T15:52:25Z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815F3311017F4CAF987A733244E096C4_13</vt:lpwstr>
  </property>
  <property fmtid="{D5CDD505-2E9C-101B-9397-08002B2CF9AE}" pid="3" name="KSOProductBuildVer">
    <vt:lpwstr>2052-12.8.2.17863</vt:lpwstr>
  </property>
</Properties>
</file>