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50" firstSheet="1"/>
  </bookViews>
  <sheets>
    <sheet name="铜壁关乡汇总公示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<sst xmlns="http://schemas.openxmlformats.org/spreadsheetml/2006/main" count="106" uniqueCount="46">
  <si>
    <t>附件</t>
  </si>
  <si>
    <t>盈江县2025年产业奖补项目（铜壁关乡）公示表</t>
  </si>
  <si>
    <t xml:space="preserve">                                                                    单位：亩、元</t>
  </si>
  <si>
    <t>序号</t>
  </si>
  <si>
    <t>村委会</t>
  </si>
  <si>
    <t>村民小组</t>
  </si>
  <si>
    <t>户主姓名</t>
  </si>
  <si>
    <t>人口</t>
  </si>
  <si>
    <t>奖补资金领取人</t>
  </si>
  <si>
    <t>产业名称</t>
  </si>
  <si>
    <t>每户补助合计金额</t>
  </si>
  <si>
    <t>备注</t>
  </si>
  <si>
    <t>草果</t>
  </si>
  <si>
    <t>云南方竹</t>
  </si>
  <si>
    <t>澳洲坚果</t>
  </si>
  <si>
    <t>油茶</t>
  </si>
  <si>
    <t>姓名</t>
  </si>
  <si>
    <t>与户主关系</t>
  </si>
  <si>
    <t>经营面积</t>
  </si>
  <si>
    <t>验收合格面积</t>
  </si>
  <si>
    <t>补助金额</t>
  </si>
  <si>
    <t>和平村</t>
  </si>
  <si>
    <t>麻刀</t>
  </si>
  <si>
    <t>李兴茂</t>
  </si>
  <si>
    <t>本人</t>
  </si>
  <si>
    <t>新植</t>
  </si>
  <si>
    <t>新刀弄</t>
  </si>
  <si>
    <t>李生龙</t>
  </si>
  <si>
    <t>三合村</t>
  </si>
  <si>
    <t>大寨</t>
  </si>
  <si>
    <t>金成文</t>
  </si>
  <si>
    <t>老园改造</t>
  </si>
  <si>
    <t>金成华</t>
  </si>
  <si>
    <t>金麻伞</t>
  </si>
  <si>
    <t>磨石河</t>
  </si>
  <si>
    <t>岳成忠</t>
  </si>
  <si>
    <t>李麻介</t>
  </si>
  <si>
    <t>提质增效</t>
  </si>
  <si>
    <t>李明财</t>
  </si>
  <si>
    <t>岳永华</t>
  </si>
  <si>
    <t>李有聪</t>
  </si>
  <si>
    <t>小辛寨</t>
  </si>
  <si>
    <t>岳云品</t>
  </si>
  <si>
    <t>新村</t>
  </si>
  <si>
    <t>尹艳芬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</si>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</sst>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0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41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41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9"/>
  <sheetViews>
    <sheetView tabSelected="1" workbookViewId="0">
      <selection activeCell="H31" sqref="H31"/>
    </sheetView>
  </sheetViews>
  <sheetFormatPr defaultColWidth="9" defaultRowHeight="14.25"/>
  <cols>
    <col min="1" max="1" width="4.625" customWidth="1"/>
    <col min="2" max="2" width="7.375" customWidth="1"/>
    <col min="3" max="3" width="11.5" customWidth="1"/>
    <col min="4" max="4" width="8.625" customWidth="1"/>
    <col min="5" max="5" width="4.625" customWidth="1"/>
    <col min="6" max="6" width="8.625" customWidth="1"/>
    <col min="7" max="7" width="10.625" style="1" customWidth="1"/>
    <col min="8" max="9" width="7.375" customWidth="1"/>
    <col min="10" max="10" width="8.625" style="1" customWidth="1"/>
    <col min="11" max="11" width="8.625" style="2" customWidth="1"/>
    <col min="12" max="12" width="12.625" customWidth="1"/>
    <col min="13" max="19" width="8.625" customWidth="1"/>
    <col min="20" max="20" width="9.625" customWidth="1"/>
    <col min="21" max="21" width="8.875" customWidth="1"/>
  </cols>
  <sheetData>
    <row r="1" spans="1:3">
      <c r="A1" s="3" t="s">
        <v>0</v>
      </c>
      <c r="B1" s="3"/>
      <c r="C1" s="3"/>
    </row>
    <row r="2" ht="25.5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13" customHeight="1" spans="1:2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customFormat="1" spans="1:21">
      <c r="A4" s="6" t="s">
        <v>3</v>
      </c>
      <c r="B4" s="7" t="s">
        <v>4</v>
      </c>
      <c r="C4" s="7" t="s">
        <v>5</v>
      </c>
      <c r="D4" s="6" t="s">
        <v>6</v>
      </c>
      <c r="E4" s="6" t="s">
        <v>7</v>
      </c>
      <c r="F4" s="6" t="s">
        <v>8</v>
      </c>
      <c r="G4" s="6"/>
      <c r="H4" s="15" t="s">
        <v>9</v>
      </c>
      <c r="I4" s="15"/>
      <c r="J4" s="15"/>
      <c r="K4" s="15" t="s">
        <v>9</v>
      </c>
      <c r="L4" s="15"/>
      <c r="M4" s="15"/>
      <c r="N4" s="15" t="s">
        <v>9</v>
      </c>
      <c r="O4" s="15"/>
      <c r="P4" s="15"/>
      <c r="Q4" s="15" t="s">
        <v>9</v>
      </c>
      <c r="R4" s="15"/>
      <c r="S4" s="15"/>
      <c r="T4" s="24" t="s">
        <v>10</v>
      </c>
      <c r="U4" s="7" t="s">
        <v>11</v>
      </c>
    </row>
    <row r="5" s="1" customFormat="1" spans="1:21">
      <c r="A5" s="6"/>
      <c r="B5" s="8"/>
      <c r="C5" s="8"/>
      <c r="D5" s="6"/>
      <c r="E5" s="6"/>
      <c r="F5" s="6"/>
      <c r="G5" s="6"/>
      <c r="H5" s="6" t="s">
        <v>12</v>
      </c>
      <c r="I5" s="6"/>
      <c r="J5" s="6"/>
      <c r="K5" s="6" t="s">
        <v>13</v>
      </c>
      <c r="L5" s="6"/>
      <c r="M5" s="6"/>
      <c r="N5" s="6" t="s">
        <v>14</v>
      </c>
      <c r="O5" s="6"/>
      <c r="P5" s="6"/>
      <c r="Q5" s="6" t="s">
        <v>15</v>
      </c>
      <c r="R5" s="6"/>
      <c r="S5" s="6"/>
      <c r="T5" s="25"/>
      <c r="U5" s="8"/>
    </row>
    <row r="6" s="1" customFormat="1" ht="28.5" spans="1:21">
      <c r="A6" s="6"/>
      <c r="B6" s="9"/>
      <c r="C6" s="9"/>
      <c r="D6" s="6"/>
      <c r="E6" s="6"/>
      <c r="F6" s="6" t="s">
        <v>16</v>
      </c>
      <c r="G6" s="6" t="s">
        <v>17</v>
      </c>
      <c r="H6" s="6" t="s">
        <v>18</v>
      </c>
      <c r="I6" s="6" t="s">
        <v>19</v>
      </c>
      <c r="J6" s="6" t="s">
        <v>20</v>
      </c>
      <c r="K6" s="6" t="s">
        <v>18</v>
      </c>
      <c r="L6" s="6" t="s">
        <v>19</v>
      </c>
      <c r="M6" s="6" t="s">
        <v>20</v>
      </c>
      <c r="N6" s="6" t="s">
        <v>18</v>
      </c>
      <c r="O6" s="6" t="s">
        <v>19</v>
      </c>
      <c r="P6" s="6" t="s">
        <v>20</v>
      </c>
      <c r="Q6" s="6" t="s">
        <v>18</v>
      </c>
      <c r="R6" s="6" t="s">
        <v>19</v>
      </c>
      <c r="S6" s="6" t="s">
        <v>20</v>
      </c>
      <c r="T6" s="26"/>
      <c r="U6" s="9"/>
    </row>
    <row r="7" s="1" customFormat="1" spans="1:21">
      <c r="A7" s="10">
        <v>1</v>
      </c>
      <c r="B7" s="11" t="s">
        <v>21</v>
      </c>
      <c r="C7" s="11" t="s">
        <v>22</v>
      </c>
      <c r="D7" s="11" t="s">
        <v>23</v>
      </c>
      <c r="E7" s="11">
        <v>4</v>
      </c>
      <c r="F7" s="11" t="s">
        <v>23</v>
      </c>
      <c r="G7" s="16" t="s">
        <v>24</v>
      </c>
      <c r="H7" s="11"/>
      <c r="I7" s="11"/>
      <c r="J7" s="18"/>
      <c r="K7" s="18"/>
      <c r="L7" s="18"/>
      <c r="M7" s="18"/>
      <c r="N7" s="11">
        <v>15</v>
      </c>
      <c r="O7" s="11">
        <v>8</v>
      </c>
      <c r="P7" s="19">
        <v>4000</v>
      </c>
      <c r="Q7" s="27"/>
      <c r="R7" s="27"/>
      <c r="S7" s="27"/>
      <c r="T7" s="19">
        <f>S7+P7+M7+J7</f>
        <v>4000</v>
      </c>
      <c r="U7" s="29" t="s">
        <v>25</v>
      </c>
    </row>
    <row r="8" s="1" customFormat="1" spans="1:21">
      <c r="A8" s="10">
        <v>2</v>
      </c>
      <c r="B8" s="11" t="s">
        <v>21</v>
      </c>
      <c r="C8" s="11" t="s">
        <v>26</v>
      </c>
      <c r="D8" s="11" t="s">
        <v>27</v>
      </c>
      <c r="E8" s="11">
        <v>4</v>
      </c>
      <c r="F8" s="11" t="s">
        <v>27</v>
      </c>
      <c r="G8" s="16" t="s">
        <v>24</v>
      </c>
      <c r="H8" s="11"/>
      <c r="I8" s="11"/>
      <c r="J8" s="18"/>
      <c r="K8" s="18"/>
      <c r="L8" s="18"/>
      <c r="M8" s="18"/>
      <c r="N8" s="11">
        <v>10</v>
      </c>
      <c r="O8" s="11">
        <v>10</v>
      </c>
      <c r="P8" s="19">
        <v>5000</v>
      </c>
      <c r="Q8" s="28"/>
      <c r="R8" s="28"/>
      <c r="S8" s="28"/>
      <c r="T8" s="19">
        <f t="shared" ref="T8:T39" si="0">S8+P8+M8+J8</f>
        <v>5000</v>
      </c>
      <c r="U8" s="29" t="s">
        <v>25</v>
      </c>
    </row>
    <row r="9" s="1" customFormat="1" spans="1:21">
      <c r="A9" s="10">
        <v>3</v>
      </c>
      <c r="B9" s="11" t="s">
        <v>28</v>
      </c>
      <c r="C9" s="11" t="s">
        <v>29</v>
      </c>
      <c r="D9" s="11" t="s">
        <v>30</v>
      </c>
      <c r="E9" s="11">
        <v>5</v>
      </c>
      <c r="F9" s="11" t="s">
        <v>30</v>
      </c>
      <c r="G9" s="16" t="s">
        <v>24</v>
      </c>
      <c r="H9" s="11">
        <v>15</v>
      </c>
      <c r="I9" s="11">
        <v>15</v>
      </c>
      <c r="J9" s="19">
        <v>6000</v>
      </c>
      <c r="K9" s="18"/>
      <c r="L9" s="18"/>
      <c r="M9" s="18"/>
      <c r="N9" s="11"/>
      <c r="O9" s="22"/>
      <c r="P9" s="19"/>
      <c r="Q9" s="28"/>
      <c r="R9" s="28"/>
      <c r="S9" s="28"/>
      <c r="T9" s="19">
        <f t="shared" si="0"/>
        <v>6000</v>
      </c>
      <c r="U9" s="29" t="s">
        <v>31</v>
      </c>
    </row>
    <row r="10" s="1" customFormat="1" spans="1:21">
      <c r="A10" s="10">
        <v>4</v>
      </c>
      <c r="B10" s="11" t="s">
        <v>28</v>
      </c>
      <c r="C10" s="11" t="s">
        <v>29</v>
      </c>
      <c r="D10" s="11" t="s">
        <v>32</v>
      </c>
      <c r="E10" s="11">
        <v>3</v>
      </c>
      <c r="F10" s="11" t="s">
        <v>32</v>
      </c>
      <c r="G10" s="16" t="s">
        <v>24</v>
      </c>
      <c r="H10" s="11">
        <v>5</v>
      </c>
      <c r="I10" s="11">
        <v>5</v>
      </c>
      <c r="J10" s="19">
        <v>2000</v>
      </c>
      <c r="K10" s="18"/>
      <c r="L10" s="18"/>
      <c r="M10" s="18"/>
      <c r="N10" s="11"/>
      <c r="O10" s="11"/>
      <c r="P10" s="19"/>
      <c r="Q10" s="28"/>
      <c r="R10" s="28"/>
      <c r="S10" s="28"/>
      <c r="T10" s="19">
        <f t="shared" si="0"/>
        <v>2000</v>
      </c>
      <c r="U10" s="29" t="s">
        <v>31</v>
      </c>
    </row>
    <row r="11" s="1" customFormat="1" spans="1:21">
      <c r="A11" s="10">
        <v>5</v>
      </c>
      <c r="B11" s="11" t="s">
        <v>28</v>
      </c>
      <c r="C11" s="11" t="s">
        <v>29</v>
      </c>
      <c r="D11" s="11" t="s">
        <v>33</v>
      </c>
      <c r="E11" s="11">
        <v>5</v>
      </c>
      <c r="F11" s="11" t="s">
        <v>33</v>
      </c>
      <c r="G11" s="16" t="s">
        <v>24</v>
      </c>
      <c r="H11" s="11">
        <v>5.5</v>
      </c>
      <c r="I11" s="11">
        <v>5.5</v>
      </c>
      <c r="J11" s="19">
        <v>2200</v>
      </c>
      <c r="K11" s="20"/>
      <c r="L11" s="20"/>
      <c r="M11" s="20"/>
      <c r="N11" s="11"/>
      <c r="O11" s="11"/>
      <c r="P11" s="19"/>
      <c r="Q11" s="28"/>
      <c r="R11" s="28"/>
      <c r="S11" s="28"/>
      <c r="T11" s="19">
        <f t="shared" si="0"/>
        <v>2200</v>
      </c>
      <c r="U11" s="29" t="s">
        <v>31</v>
      </c>
    </row>
    <row r="12" s="1" customFormat="1" spans="1:21">
      <c r="A12" s="10">
        <v>6</v>
      </c>
      <c r="B12" s="11" t="s">
        <v>28</v>
      </c>
      <c r="C12" s="11" t="s">
        <v>34</v>
      </c>
      <c r="D12" s="11" t="s">
        <v>35</v>
      </c>
      <c r="E12" s="11">
        <v>4</v>
      </c>
      <c r="F12" s="11" t="s">
        <v>35</v>
      </c>
      <c r="G12" s="16" t="s">
        <v>24</v>
      </c>
      <c r="H12" s="11">
        <v>10</v>
      </c>
      <c r="I12" s="11">
        <v>10</v>
      </c>
      <c r="J12" s="19">
        <v>4000</v>
      </c>
      <c r="K12" s="20"/>
      <c r="L12" s="20"/>
      <c r="M12" s="20"/>
      <c r="N12" s="11"/>
      <c r="O12" s="11"/>
      <c r="P12" s="19"/>
      <c r="Q12" s="28"/>
      <c r="R12" s="28"/>
      <c r="S12" s="28"/>
      <c r="T12" s="19">
        <f t="shared" si="0"/>
        <v>4000</v>
      </c>
      <c r="U12" s="29" t="s">
        <v>31</v>
      </c>
    </row>
    <row r="13" s="1" customFormat="1" spans="1:21">
      <c r="A13" s="10">
        <v>7</v>
      </c>
      <c r="B13" s="11" t="s">
        <v>28</v>
      </c>
      <c r="C13" s="11" t="s">
        <v>34</v>
      </c>
      <c r="D13" s="11" t="s">
        <v>36</v>
      </c>
      <c r="E13" s="11">
        <v>5</v>
      </c>
      <c r="F13" s="11" t="s">
        <v>36</v>
      </c>
      <c r="G13" s="16" t="s">
        <v>24</v>
      </c>
      <c r="H13" s="11"/>
      <c r="I13" s="11"/>
      <c r="J13" s="19"/>
      <c r="K13" s="20"/>
      <c r="L13" s="20"/>
      <c r="M13" s="20"/>
      <c r="N13" s="11">
        <v>7</v>
      </c>
      <c r="O13" s="11">
        <v>7</v>
      </c>
      <c r="P13" s="19">
        <v>3500</v>
      </c>
      <c r="Q13" s="28"/>
      <c r="R13" s="28"/>
      <c r="S13" s="28"/>
      <c r="T13" s="19">
        <f t="shared" si="0"/>
        <v>3500</v>
      </c>
      <c r="U13" s="29" t="s">
        <v>37</v>
      </c>
    </row>
    <row r="14" s="1" customFormat="1" spans="1:21">
      <c r="A14" s="10">
        <v>8</v>
      </c>
      <c r="B14" s="11" t="s">
        <v>28</v>
      </c>
      <c r="C14" s="11" t="s">
        <v>34</v>
      </c>
      <c r="D14" s="11" t="s">
        <v>38</v>
      </c>
      <c r="E14" s="11">
        <v>5</v>
      </c>
      <c r="F14" s="11" t="s">
        <v>38</v>
      </c>
      <c r="G14" s="16" t="s">
        <v>24</v>
      </c>
      <c r="H14" s="11"/>
      <c r="I14" s="11"/>
      <c r="J14" s="19"/>
      <c r="K14" s="20"/>
      <c r="L14" s="20"/>
      <c r="M14" s="20"/>
      <c r="N14" s="11">
        <v>3</v>
      </c>
      <c r="O14" s="11">
        <v>3</v>
      </c>
      <c r="P14" s="19">
        <v>1500</v>
      </c>
      <c r="Q14" s="28"/>
      <c r="R14" s="28"/>
      <c r="S14" s="28"/>
      <c r="T14" s="19">
        <f t="shared" si="0"/>
        <v>1500</v>
      </c>
      <c r="U14" s="29" t="s">
        <v>31</v>
      </c>
    </row>
    <row r="15" s="1" customFormat="1" spans="1:21">
      <c r="A15" s="10">
        <v>9</v>
      </c>
      <c r="B15" s="11" t="s">
        <v>28</v>
      </c>
      <c r="C15" s="11" t="s">
        <v>34</v>
      </c>
      <c r="D15" s="11" t="s">
        <v>39</v>
      </c>
      <c r="E15" s="11">
        <v>4</v>
      </c>
      <c r="F15" s="11" t="s">
        <v>39</v>
      </c>
      <c r="G15" s="16" t="s">
        <v>24</v>
      </c>
      <c r="H15" s="11"/>
      <c r="I15" s="11"/>
      <c r="J15" s="19"/>
      <c r="K15" s="20"/>
      <c r="L15" s="20"/>
      <c r="M15" s="20"/>
      <c r="N15" s="11">
        <v>10</v>
      </c>
      <c r="O15" s="23">
        <v>10</v>
      </c>
      <c r="P15" s="19">
        <v>5000</v>
      </c>
      <c r="Q15" s="28"/>
      <c r="R15" s="28"/>
      <c r="S15" s="28"/>
      <c r="T15" s="19">
        <f t="shared" si="0"/>
        <v>5000</v>
      </c>
      <c r="U15" s="29" t="s">
        <v>37</v>
      </c>
    </row>
    <row r="16" s="1" customFormat="1" spans="1:21">
      <c r="A16" s="10">
        <v>10</v>
      </c>
      <c r="B16" s="11" t="s">
        <v>28</v>
      </c>
      <c r="C16" s="11" t="s">
        <v>34</v>
      </c>
      <c r="D16" s="11" t="s">
        <v>40</v>
      </c>
      <c r="E16" s="11">
        <v>5</v>
      </c>
      <c r="F16" s="11" t="s">
        <v>40</v>
      </c>
      <c r="G16" s="16" t="s">
        <v>24</v>
      </c>
      <c r="H16" s="11">
        <v>12</v>
      </c>
      <c r="I16" s="11">
        <v>12</v>
      </c>
      <c r="J16" s="19">
        <v>4800</v>
      </c>
      <c r="K16" s="18"/>
      <c r="L16" s="18"/>
      <c r="M16" s="18"/>
      <c r="N16" s="11"/>
      <c r="O16" s="11"/>
      <c r="P16" s="19"/>
      <c r="Q16" s="28"/>
      <c r="R16" s="28"/>
      <c r="S16" s="28"/>
      <c r="T16" s="19">
        <f t="shared" si="0"/>
        <v>4800</v>
      </c>
      <c r="U16" s="29" t="s">
        <v>31</v>
      </c>
    </row>
    <row r="17" s="1" customFormat="1" spans="1:21">
      <c r="A17" s="10">
        <v>11</v>
      </c>
      <c r="B17" s="11" t="s">
        <v>28</v>
      </c>
      <c r="C17" s="11" t="s">
        <v>41</v>
      </c>
      <c r="D17" s="11" t="s">
        <v>42</v>
      </c>
      <c r="E17" s="11">
        <v>3</v>
      </c>
      <c r="F17" s="11" t="s">
        <v>42</v>
      </c>
      <c r="G17" s="16" t="s">
        <v>24</v>
      </c>
      <c r="H17" s="11"/>
      <c r="I17" s="11"/>
      <c r="J17" s="19"/>
      <c r="K17" s="18"/>
      <c r="L17" s="18"/>
      <c r="M17" s="18"/>
      <c r="N17" s="11">
        <v>15</v>
      </c>
      <c r="O17" s="11">
        <v>12</v>
      </c>
      <c r="P17" s="19">
        <v>6000</v>
      </c>
      <c r="Q17" s="28"/>
      <c r="R17" s="28"/>
      <c r="S17" s="28"/>
      <c r="T17" s="19">
        <f t="shared" si="0"/>
        <v>6000</v>
      </c>
      <c r="U17" s="29" t="s">
        <v>25</v>
      </c>
    </row>
    <row r="18" s="1" customFormat="1" spans="1:21">
      <c r="A18" s="10">
        <v>12</v>
      </c>
      <c r="B18" s="11" t="s">
        <v>28</v>
      </c>
      <c r="C18" s="11" t="s">
        <v>43</v>
      </c>
      <c r="D18" s="11" t="s">
        <v>44</v>
      </c>
      <c r="E18" s="11">
        <v>2</v>
      </c>
      <c r="F18" s="11" t="s">
        <v>44</v>
      </c>
      <c r="G18" s="16" t="s">
        <v>24</v>
      </c>
      <c r="H18" s="11"/>
      <c r="I18" s="11"/>
      <c r="J18" s="19"/>
      <c r="K18" s="20"/>
      <c r="L18" s="20"/>
      <c r="M18" s="20"/>
      <c r="N18" s="11">
        <v>32</v>
      </c>
      <c r="O18" s="11">
        <v>12</v>
      </c>
      <c r="P18" s="19">
        <v>6000</v>
      </c>
      <c r="Q18" s="28"/>
      <c r="R18" s="28"/>
      <c r="S18" s="28"/>
      <c r="T18" s="19">
        <f t="shared" si="0"/>
        <v>6000</v>
      </c>
      <c r="U18" s="29" t="s">
        <v>25</v>
      </c>
    </row>
    <row r="19" s="1" customFormat="1" spans="1:21">
      <c r="A19" s="12" t="s">
        <v>45</v>
      </c>
      <c r="B19" s="13"/>
      <c r="C19" s="13"/>
      <c r="D19" s="14"/>
      <c r="E19" s="17">
        <f>SUM(E7:E18)</f>
        <v>49</v>
      </c>
      <c r="F19" s="17"/>
      <c r="G19" s="17"/>
      <c r="H19" s="17">
        <f t="shared" ref="F19:S19" si="1">SUM(H7:H18)</f>
        <v>47.5</v>
      </c>
      <c r="I19" s="17">
        <f t="shared" si="1"/>
        <v>47.5</v>
      </c>
      <c r="J19" s="21">
        <f t="shared" si="1"/>
        <v>19000</v>
      </c>
      <c r="K19" s="17">
        <f t="shared" si="1"/>
        <v>0</v>
      </c>
      <c r="L19" s="17">
        <f t="shared" si="1"/>
        <v>0</v>
      </c>
      <c r="M19" s="17">
        <f t="shared" si="1"/>
        <v>0</v>
      </c>
      <c r="N19" s="17">
        <f t="shared" si="1"/>
        <v>92</v>
      </c>
      <c r="O19" s="17">
        <f t="shared" si="1"/>
        <v>62</v>
      </c>
      <c r="P19" s="21">
        <f t="shared" si="1"/>
        <v>31000</v>
      </c>
      <c r="Q19" s="17">
        <f t="shared" si="1"/>
        <v>0</v>
      </c>
      <c r="R19" s="17">
        <f t="shared" si="1"/>
        <v>0</v>
      </c>
      <c r="S19" s="17">
        <f t="shared" si="1"/>
        <v>0</v>
      </c>
      <c r="T19" s="21">
        <f t="shared" si="0"/>
        <v>50000</v>
      </c>
      <c r="U19" s="30"/>
    </row>
  </sheetData>
  <mergeCells count="20">
    <mergeCell ref="A1:C1"/>
    <mergeCell ref="A2:U2"/>
    <mergeCell ref="A3:U3"/>
    <mergeCell ref="H4:J4"/>
    <mergeCell ref="K4:M4"/>
    <mergeCell ref="N4:P4"/>
    <mergeCell ref="Q4:S4"/>
    <mergeCell ref="H5:J5"/>
    <mergeCell ref="K5:M5"/>
    <mergeCell ref="N5:P5"/>
    <mergeCell ref="Q5:S5"/>
    <mergeCell ref="A19:D19"/>
    <mergeCell ref="A4:A6"/>
    <mergeCell ref="B4:B6"/>
    <mergeCell ref="C4:C6"/>
    <mergeCell ref="D4:D6"/>
    <mergeCell ref="E4:E6"/>
    <mergeCell ref="T4:T6"/>
    <mergeCell ref="U4:U6"/>
    <mergeCell ref="F4:G5"/>
  </mergeCells>
  <pageMargins left="0.519444444444444" right="0.208333333333333" top="0.4875" bottom="0.259722222222222" header="0.290972222222222" footer="0.5"/>
  <pageSetup paperSize="9" fitToHeight="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铜壁关乡汇总公示表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user</cp:lastModifiedBy>
  <dcterms:created xsi:type="dcterms:W3CDTF">2024-08-10T09:55:00Z</dcterms:created>
  <dcterms:modified xsi:type="dcterms:W3CDTF">2025-09-28T15:52:44Z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815F3311017F4CAF987A733244E096C4_13</vt:lpwstr>
  </property>
  <property fmtid="{D5CDD505-2E9C-101B-9397-08002B2CF9AE}" pid="3" name="KSOProductBuildVer">
    <vt:lpwstr>2052-12.8.2.17863</vt:lpwstr>
  </property>
</Properties>
</file>