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015" windowHeight="12975" firstSheet="13" activeTab="16"/>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<sst xmlns="http://schemas.openxmlformats.org/spreadsheetml/2006/main" count="2114" uniqueCount="595">
  <si>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</si>
  <si>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</si>
  <si>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</si>
  <si>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</si>
  <si>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</si>
  <si>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</si>
  <si>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</si>
  <si>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</si>
  <si>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</si>
  <si>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</si>
  <si>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</si>
  <si>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</si>
  <si>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</si>
  <si>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</si>
  <si>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</si>
  <si>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</si>
  <si>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</si>
  <si>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</si>
  <si>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</si>
  <si>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</si>
  <si>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</si>
  <si>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</si>
  <si>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</si>
  <si>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</si>
  <si>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</si>
  <si>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</si>
  <si>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</si>
  <si>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</si>
  <si>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</si>
  <si>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</si>
  <si>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</si>
  <si>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</si>
  <si>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</si>
  <si>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</si>
  <si>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</si>
  <si>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</si>
  <si>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</si>
  <si>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</si>
  <si>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</si>
  <si>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</si>
  <si>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</si>
  <si>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</si>
  <si>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</si>
  <si>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</si>
  <si>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</si>
  <si>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</si>
  <si>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</si>
  <si>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</si>
  <si>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</si>
  <si>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</si>
  <si>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</si>
  <si>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</si>
  <si>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</si>
  <si>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</si>
  <si>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</si>
  <si>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</si>
  <si>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</si>
  <si>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</si>
  <si>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</si>
  <si>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</si>
  <si>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</si>
  <si>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</si>
  <si>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</si>
  <si>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</si>
  <si>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</si>
  <si>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</si>
  <si>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</si>
  <si>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</si>
  <si>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</si>
  <si>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</si>
  <si>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</si>
  <si>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582001</t>
  </si>
  <si>
    <t>盈江县勐弄乡人民政府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</si>
  <si>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</si>
  <si>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</si>
  <si>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</si>
  <si>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</si>
  <si>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</si>
  <si>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</si>
  <si>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</si>
  <si>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</si>
  <si>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</si>
  <si>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</si>
  <si>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</si>
  <si>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</si>
  <si>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</si>
  <si>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</si>
  <si>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</si>
  <si>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</si>
  <si>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</si>
  <si>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</si>
  <si>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</si>
  <si>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</si>
  <si>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</si>
  <si>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</si>
  <si>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</si>
  <si>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</si>
  <si>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</si>
  <si>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</si>
  <si>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</si>
  <si>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</si>
  <si>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</si>
  <si>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</si>
  <si>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</si>
  <si>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</si>
  <si>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</si>
  <si>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</si>
  <si>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</si>
  <si>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</si>
  <si>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</si>
  <si>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</si>
  <si>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</si>
  <si>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</si>
  <si>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</si>
  <si>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</si>
  <si>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</si>
  <si>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</si>
  <si>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</si>
  <si>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</si>
  <si>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</si>
  <si>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</si>
  <si>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</si>
  <si>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</si>
  <si>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</si>
  <si>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</si>
  <si>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</si>
  <si>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</si>
  <si>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</si>
  <si>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</si>
  <si>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</si>
  <si>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</si>
  <si>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</si>
  <si>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</si>
  <si>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</si>
  <si>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</si>
  <si>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</si>
  <si>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</si>
  <si>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</si>
  <si>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20708</t>
  </si>
  <si>
    <t>广播电视</t>
  </si>
  <si>
    <t>2070808</t>
  </si>
  <si>
    <t>广播电视事务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</si>
  <si>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</si>
  <si>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</si>
  <si>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</si>
  <si>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</si>
  <si>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</si>
  <si>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</si>
  <si>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</si>
  <si>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</si>
  <si>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</si>
  <si>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</si>
  <si>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</si>
  <si>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</si>
  <si>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</si>
  <si>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</si>
  <si>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</si>
  <si>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</si>
  <si>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</si>
  <si>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</si>
  <si>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</si>
  <si>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</si>
  <si>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</si>
  <si>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</si>
  <si>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</si>
  <si>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</si>
  <si>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</si>
  <si>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</si>
  <si>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</si>
  <si>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</si>
  <si>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</si>
  <si>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</si>
  <si>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</si>
  <si>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</si>
  <si>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</si>
  <si>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</si>
  <si>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</si>
  <si>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</si>
  <si>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</si>
  <si>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</si>
  <si>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</si>
  <si>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</si>
  <si>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</si>
  <si>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</si>
  <si>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</si>
  <si>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</si>
  <si>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</si>
  <si>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</si>
  <si>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</si>
  <si>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</si>
  <si>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</si>
  <si>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21305</t>
  </si>
  <si>
    <t>巩固拓展脱贫攻坚成果衔接乡村振兴</t>
  </si>
  <si>
    <t>2130505</t>
  </si>
  <si>
    <t>生产发展</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</si>
  <si>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</si>
  <si>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</si>
  <si>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</si>
  <si>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</si>
  <si>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</si>
  <si>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</si>
  <si>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</si>
  <si>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</si>
  <si>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</si>
  <si>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</si>
  <si>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</si>
  <si>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</si>
  <si>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</si>
  <si>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</si>
  <si>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</si>
  <si>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</si>
  <si>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</si>
  <si>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</si>
  <si>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</si>
  <si>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</si>
  <si>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</si>
  <si>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</si>
  <si>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</si>
  <si>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</si>
  <si>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</si>
  <si>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</si>
  <si>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</si>
  <si>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</si>
  <si>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</si>
  <si>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</si>
  <si>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</si>
  <si>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</si>
  <si>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</si>
  <si>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</si>
  <si>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</si>
  <si>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</si>
  <si>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</si>
  <si>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</si>
  <si>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</si>
  <si>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</si>
  <si>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</si>
  <si>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</si>
  <si>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</si>
  <si>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</si>
  <si>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</si>
  <si>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</si>
  <si>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</si>
  <si>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</si>
  <si>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</si>
  <si>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</si>
  <si>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</si>
  <si>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</si>
  <si>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</si>
  <si>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</si>
  <si>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</si>
  <si>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</si>
  <si>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</si>
  <si>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</si>
  <si>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</si>
  <si>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</si>
  <si>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</si>
  <si>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</si>
  <si>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</si>
  <si>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</si>
  <si>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</si>
  <si>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</si>
  <si>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</si>
  <si>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</si>
  <si>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</si>
  <si>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</si>
  <si>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</si>
  <si>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</si>
  <si>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</si>
  <si>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</si>
  <si>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</si>
  <si>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</si>
  <si>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</si>
  <si>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</si>
  <si>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</si>
  <si>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</si>
  <si>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</si>
  <si>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</si>
  <si>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</si>
  <si>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</si>
  <si>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</si>
  <si>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</si>
  <si>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</si>
  <si>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</si>
  <si>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</si>
  <si>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</si>
  <si>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533123210000000003501</t>
  </si>
  <si>
    <t>事业人员支出工资</t>
  </si>
  <si>
    <t>30101</t>
  </si>
  <si>
    <t>基本工资</t>
  </si>
  <si>
    <t>533123210000000003500</t>
  </si>
  <si>
    <t>行政人员支出工资</t>
  </si>
  <si>
    <t>30102</t>
  </si>
  <si>
    <t>津贴补贴</t>
  </si>
  <si>
    <t>30103</t>
  </si>
  <si>
    <t>奖金</t>
  </si>
  <si>
    <t>533123231100001391996</t>
  </si>
  <si>
    <t>行政绩效奖励</t>
  </si>
  <si>
    <t>30107</t>
  </si>
  <si>
    <t>绩效工资</t>
  </si>
  <si>
    <t>533123231100001391997</t>
  </si>
  <si>
    <t>事业绩效奖励</t>
  </si>
  <si>
    <t>533123231100001392011</t>
  </si>
  <si>
    <t>事业人员奖励性绩效改革性补贴</t>
  </si>
  <si>
    <t>533123210000000003502</t>
  </si>
  <si>
    <t>社会保障缴费</t>
  </si>
  <si>
    <t>30108</t>
  </si>
  <si>
    <t>机关事业单位基本养老保险缴费</t>
  </si>
  <si>
    <t>30109</t>
  </si>
  <si>
    <t>职业年金缴费</t>
  </si>
  <si>
    <t>30110</t>
  </si>
  <si>
    <t>职工基本医疗保险缴费</t>
  </si>
  <si>
    <t>30112</t>
  </si>
  <si>
    <t>其他社会保障缴费</t>
  </si>
  <si>
    <t>533123210000000003503</t>
  </si>
  <si>
    <t>30113</t>
  </si>
  <si>
    <t>533123210000000003527</t>
  </si>
  <si>
    <t>一般公用经费</t>
  </si>
  <si>
    <t>30201</t>
  </si>
  <si>
    <t>办公费</t>
  </si>
  <si>
    <t>30206</t>
  </si>
  <si>
    <t>电费</t>
  </si>
  <si>
    <t>30211</t>
  </si>
  <si>
    <t>差旅费</t>
  </si>
  <si>
    <t>30207</t>
  </si>
  <si>
    <t>邮电费</t>
  </si>
  <si>
    <t>533123231100001163553</t>
  </si>
  <si>
    <t>公用经费安排的生活补助</t>
  </si>
  <si>
    <t>30305</t>
  </si>
  <si>
    <t>生活补助</t>
  </si>
  <si>
    <t>533123231100001163560</t>
  </si>
  <si>
    <t>公用经费安排的公车购置及运维费</t>
  </si>
  <si>
    <t>30231</t>
  </si>
  <si>
    <t>公务用车运行维护费</t>
  </si>
  <si>
    <t>30215</t>
  </si>
  <si>
    <t>会议费</t>
  </si>
  <si>
    <t>30216</t>
  </si>
  <si>
    <t>培训费</t>
  </si>
  <si>
    <t>533123210000000003526</t>
  </si>
  <si>
    <t>退休公用经费</t>
  </si>
  <si>
    <t>533123221100000350362</t>
  </si>
  <si>
    <t>工会经费</t>
  </si>
  <si>
    <t>30228</t>
  </si>
  <si>
    <t>533123210000000003524</t>
  </si>
  <si>
    <t>公务交通补贴</t>
  </si>
  <si>
    <t>30239</t>
  </si>
  <si>
    <t>其他交通费用</t>
  </si>
  <si>
    <t>533123231100001163557</t>
  </si>
  <si>
    <t>轮职联防员</t>
  </si>
  <si>
    <t>533123231100001163573</t>
  </si>
  <si>
    <t>专职联防员</t>
  </si>
  <si>
    <t>533123221100000589587</t>
  </si>
  <si>
    <t>村（社区）组织委员</t>
  </si>
  <si>
    <t>533123221100000350359</t>
  </si>
  <si>
    <t>城乡社区服务岗位专职人员</t>
  </si>
  <si>
    <t>533123210000000003518</t>
  </si>
  <si>
    <t>机关事业单位职工遗属生活补助</t>
  </si>
  <si>
    <t>533123241100002340842</t>
  </si>
  <si>
    <t>其他村两委委员</t>
  </si>
  <si>
    <t>533123210000000003516</t>
  </si>
  <si>
    <t>村民小组纪检监督代办员</t>
  </si>
  <si>
    <t>533123210000000003521</t>
  </si>
  <si>
    <t>落选聘用村干部</t>
  </si>
  <si>
    <t>533123221100000350338</t>
  </si>
  <si>
    <t>村（社区）干部“一肩挑”</t>
  </si>
  <si>
    <t>533123210000000003508</t>
  </si>
  <si>
    <t>村（社区）党组织副书记</t>
  </si>
  <si>
    <t>533123210000000003513</t>
  </si>
  <si>
    <t>村（社区）委员会副主任</t>
  </si>
  <si>
    <t>533123210000000003511</t>
  </si>
  <si>
    <t>村（社区）监督委员会主任</t>
  </si>
  <si>
    <t>533123210000000003515</t>
  </si>
  <si>
    <t>村（社区）武装干事</t>
  </si>
  <si>
    <t>533123210000000003505</t>
  </si>
  <si>
    <t>村（居）民小组党支部书记</t>
  </si>
  <si>
    <t>533123210000000003506</t>
  </si>
  <si>
    <t>村（居）民小组副组长</t>
  </si>
  <si>
    <t>533123210000000003504</t>
  </si>
  <si>
    <t>村（居）民小组长</t>
  </si>
  <si>
    <t>533123210000000003523</t>
  </si>
  <si>
    <t>原村公所（办事处）干部</t>
  </si>
  <si>
    <t>533123210000000003519</t>
  </si>
  <si>
    <t>计划生育信息员</t>
  </si>
  <si>
    <t>533123221100001019221</t>
  </si>
  <si>
    <t>专职联防员伙食补助经费</t>
  </si>
  <si>
    <t>533123221100000996908</t>
  </si>
  <si>
    <t>边境联防所办公经费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</si>
  <si>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</si>
  <si>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</si>
  <si>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</si>
  <si>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</si>
  <si>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</si>
  <si>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</si>
  <si>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</si>
  <si>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</si>
  <si>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</si>
  <si>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</si>
  <si>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533123210000000003243</t>
  </si>
  <si>
    <t>村级组织运转经费</t>
  </si>
  <si>
    <t>533123210000000003238</t>
  </si>
  <si>
    <t>单位资金安排各项项目经费</t>
  </si>
  <si>
    <t>专项业务类</t>
  </si>
  <si>
    <t>533123251100003751293</t>
  </si>
  <si>
    <t>妇联工作经费</t>
  </si>
  <si>
    <t>533123210000000003239</t>
  </si>
  <si>
    <t>工会工作经费</t>
  </si>
  <si>
    <t>533123210000000003240</t>
  </si>
  <si>
    <t>关工委工作经费</t>
  </si>
  <si>
    <t>533123251100003734383</t>
  </si>
  <si>
    <t>基层人民武装部工作经费</t>
  </si>
  <si>
    <t>533123251100003734459</t>
  </si>
  <si>
    <t>机关事业单位党组织工作经费</t>
  </si>
  <si>
    <t>533123221100000359563</t>
  </si>
  <si>
    <t>两次人代会会议经费</t>
  </si>
  <si>
    <t>533123210000000003248</t>
  </si>
  <si>
    <t>农村公路养护县级拼配资金</t>
  </si>
  <si>
    <t>533123251100003751259</t>
  </si>
  <si>
    <t>30213</t>
  </si>
  <si>
    <t>维修（护）费</t>
  </si>
  <si>
    <t>青年人才党支部工作经费</t>
  </si>
  <si>
    <t>533123210000000003245</t>
  </si>
  <si>
    <t>人大代表工作经费</t>
  </si>
  <si>
    <t>533123210000000003249</t>
  </si>
  <si>
    <t>团委工作经费</t>
  </si>
  <si>
    <t>533123210000000003241</t>
  </si>
  <si>
    <t>县乡村三级综治中心规范化建设经费</t>
  </si>
  <si>
    <t>533123251100003734422</t>
  </si>
  <si>
    <t>乡镇党校专项经费</t>
  </si>
  <si>
    <t>533123221100000359537</t>
  </si>
  <si>
    <t>乡镇党组织建设经费</t>
  </si>
  <si>
    <t>533123210000000003244</t>
  </si>
  <si>
    <t>预算05-2表</t>
  </si>
  <si>
    <t>单位名称、项目名称</t>
  </si>
  <si>
    <t>项目年度绩效目标</t>
  </si>
  <si>
    <t>一级指标</t>
  </si>
  <si>
    <t>二级指标</t>
  </si>
  <si>
    <t>三级指标</t>
  </si>
  <si>
    <t>指标性质</t>
  </si>
  <si>
    <t>指标值</t>
  </si>
  <si>
    <t>度量单位</t>
  </si>
  <si>
    <t>指标属性</t>
  </si>
  <si>
    <t>指标内容</t>
  </si>
  <si>
    <t>保障本乡镇党组织活动正常运转。</t>
  </si>
  <si>
    <t>产出指标</t>
  </si>
  <si>
    <t>成本指标</t>
  </si>
  <si>
    <t>经济成本指标</t>
  </si>
  <si>
    <t>=</t>
  </si>
  <si>
    <t>50000</t>
  </si>
  <si>
    <t>元</t>
  </si>
  <si>
    <t>定量指标</t>
  </si>
  <si>
    <t>德办发（2020）7号</t>
  </si>
  <si>
    <t>效益指标</t>
  </si>
  <si>
    <t>可持续影响</t>
  </si>
  <si>
    <t>&gt;=</t>
  </si>
  <si>
    <t>年</t>
  </si>
  <si>
    <t>满意度指标</t>
  </si>
  <si>
    <t>服务对象满意度</t>
  </si>
  <si>
    <t>本乡镇群众满意度</t>
  </si>
  <si>
    <t>95</t>
  </si>
  <si>
    <t>%</t>
  </si>
  <si>
    <t>定性指标</t>
  </si>
  <si>
    <t>&lt;=</t>
  </si>
  <si>
    <t>20000</t>
  </si>
  <si>
    <t>关于调整基层武装部工作和业务经费编报流程的通知</t>
  </si>
  <si>
    <t>社会效益</t>
  </si>
  <si>
    <t>社会稳定情况</t>
  </si>
  <si>
    <t>稳定</t>
  </si>
  <si>
    <t>群众满意度</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</si>
  <si>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</si>
  <si>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数量指标</t>
  </si>
  <si>
    <t>基层党组织建设</t>
  </si>
  <si>
    <t>100</t>
  </si>
  <si>
    <t>次</t>
  </si>
  <si>
    <t>强化基层党组织建设成效</t>
  </si>
  <si>
    <t>基层党组织建设资金</t>
  </si>
  <si>
    <t>100000</t>
  </si>
  <si>
    <t>强化基层党组织建设</t>
  </si>
  <si>
    <t>90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</si>
  <si>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</si>
  <si>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勐弄乡乡村级开展工作次数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</si>
  <si>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</si>
  <si>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</si>
  <si>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</si>
  <si>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</si>
  <si>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90000</t>
  </si>
  <si>
    <t>勐弄乡乡村道路养护经费</t>
  </si>
  <si>
    <t>道路数量</t>
  </si>
  <si>
    <t>24</t>
  </si>
  <si>
    <t>公里</t>
  </si>
  <si>
    <t>盈政办发〔2021〕46号盈江县人民政府办公室关于印发《盈江县深化农村公路管理养护体制改革实施细则》的通知</t>
  </si>
  <si>
    <t>可持续影响年限</t>
  </si>
  <si>
    <t>一</t>
  </si>
  <si>
    <t>德宏州委组织部关于深化实施农村“领头雁”培养工程</t>
  </si>
  <si>
    <t>青年人才党支部建设</t>
  </si>
  <si>
    <t>青年人才党支部建设经费</t>
  </si>
  <si>
    <t>5000</t>
  </si>
  <si>
    <t>保障本乡镇党组织活动经费保障。</t>
  </si>
  <si>
    <t>8400</t>
  </si>
  <si>
    <t>勐弄乡群众满意度</t>
  </si>
  <si>
    <t>盈办发〔2023〕50号-关于印发《盈江县关于进一步加强新时代关心下一代工作的实施意见》的通知</t>
  </si>
  <si>
    <t>关工委工作</t>
  </si>
  <si>
    <t>关工委工作经费开支</t>
  </si>
  <si>
    <t>16000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</si>
  <si>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</si>
  <si>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</si>
  <si>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</si>
  <si>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</si>
  <si>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63000</t>
  </si>
  <si>
    <t>人大代表活动经费</t>
  </si>
  <si>
    <t>质量指标</t>
  </si>
  <si>
    <t>人代代表活动经费</t>
  </si>
  <si>
    <t>经费保障</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</si>
  <si>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</si>
  <si>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勐弄乡妇联工作</t>
  </si>
  <si>
    <t>开展勐弄乡妇联工作</t>
  </si>
  <si>
    <t>加强勐弄乡妇联工作使用资金数</t>
  </si>
  <si>
    <t>工会工作</t>
  </si>
  <si>
    <t>工会工作经费开支</t>
  </si>
  <si>
    <t>人代会会议经费</t>
  </si>
  <si>
    <t>开展人代会次数</t>
  </si>
  <si>
    <t>保障部门正常运转。</t>
  </si>
  <si>
    <t>公车加油卡充值次数</t>
  </si>
  <si>
    <t>盈财发〔2022〕1号 盈江县财政局关于做好2022年单位自有资金收支预算申报的通知</t>
  </si>
  <si>
    <t>社会稳定程度</t>
  </si>
  <si>
    <t>140000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</si>
  <si>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</si>
  <si>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</si>
  <si>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</si>
  <si>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</si>
  <si>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</si>
  <si>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备注：盈江县勐弄乡人民政府</t>
    </r>
    <r>
      <rPr>
        <sz val="11"/>
        <color rgb="FF000000"/>
        <rFont val="Calibri"/>
        <charset val="134"/>
      </rPr>
      <t>2025</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</si>
  <si>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</si>
  <si>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</si>
  <si>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</si>
  <si>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</si>
  <si>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</si>
  <si>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</si>
  <si>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</si>
  <si>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</si>
  <si>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</si>
  <si>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</si>
  <si>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</si>
  <si>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</si>
  <si>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备注：盈江县勐弄乡人民政府</t>
    </r>
    <r>
      <rPr>
        <sz val="11"/>
        <color rgb="FF000000"/>
        <rFont val="Calibri"/>
        <charset val="134"/>
      </rPr>
      <t>2025</t>
    </r>
    <r>
      <rPr>
        <sz val="11"/>
        <color rgb="FF000000"/>
        <rFont val="宋体"/>
        <charset val="134"/>
      </rPr>
      <t>年无部门政府采购预算，故公开空表。</t>
    </r>
  </si>
  <si>
    <t>预算08表</t>
  </si>
  <si>
    <t>政府购买服务项目</t>
  </si>
  <si>
    <t>政府购买服务目录</t>
  </si>
  <si>
    <r>
      <rPr>
        <sz val="11"/>
        <color rgb="FF000000"/>
        <rFont val="宋体"/>
        <charset val="134"/>
      </rPr>
      <t>备注：盈江县勐弄乡人民政府</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</si>
  <si>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</si>
  <si>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</si>
  <si>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</si>
  <si>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</si>
  <si>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</si>
  <si>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</si>
  <si>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</si>
  <si>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</si>
  <si>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</si>
  <si>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</si>
  <si>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</si>
  <si>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</si>
  <si>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</si>
  <si>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</si>
  <si>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</si>
  <si>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</si>
  <si>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</si>
  <si>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</si>
  <si>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</si>
  <si>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</si>
  <si>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</si>
  <si>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备注：盈江县勐弄乡人民政府</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</si>
  <si>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</si>
  <si>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备注：盈江县勐弄乡人民政府</t>
    </r>
    <r>
      <rPr>
        <sz val="11"/>
        <color rgb="FF000000"/>
        <rFont val="Calibri"/>
        <charset val="134"/>
      </rPr>
      <t>2025</t>
    </r>
    <r>
      <rPr>
        <sz val="11"/>
        <color rgb="FF000000"/>
        <rFont val="宋体"/>
        <charset val="134"/>
      </rPr>
      <t>年无县对下转移支付绩效目标，故公开空表。</t>
    </r>
  </si>
  <si>
    <t>预算10表</t>
  </si>
  <si>
    <t>资产类别</t>
  </si>
  <si>
    <t>资产分类代码.名称</t>
  </si>
  <si>
    <t>资产名称</t>
  </si>
  <si>
    <t>计量单位</t>
  </si>
  <si>
    <t>财政部门批复数（元）</t>
  </si>
  <si>
    <t>单价</t>
  </si>
  <si>
    <t>金额</t>
  </si>
  <si>
    <r>
      <rPr>
        <sz val="11"/>
        <color rgb="FF000000"/>
        <rFont val="宋体"/>
        <charset val="134"/>
      </rPr>
      <t>备注</t>
    </r>
    <r>
      <rPr>
        <sz val="11"/>
        <color rgb="FF000000"/>
        <rFont val="Calibri"/>
        <charset val="134"/>
      </rPr>
      <t>:</t>
    </r>
    <r>
      <rPr>
        <sz val="11"/>
        <color rgb="FF000000"/>
        <rFont val="宋体"/>
        <charset val="134"/>
      </rPr>
      <t>盈江县勐弄乡人民政府</t>
    </r>
    <r>
      <rPr>
        <sz val="11"/>
        <color rgb="FF000000"/>
        <rFont val="Calibri"/>
        <charset val="134"/>
      </rPr>
      <t>2024</t>
    </r>
    <r>
      <rPr>
        <sz val="11"/>
        <color rgb="FF000000"/>
        <rFont val="宋体"/>
        <charset val="134"/>
      </rPr>
      <t>年无新增资产配置预算，故公开空表。</t>
    </r>
  </si>
  <si>
    <t>预算11表</t>
  </si>
  <si>
    <t>上级补助</t>
  </si>
  <si>
    <t>勐弄乡2025年驻村第一书记和乡镇工作队长工作经费</t>
  </si>
  <si>
    <t>其他巩固拓展脱贫攻坚成果衔接乡村振兴支出</t>
  </si>
  <si>
    <t>勐弄乡松园村大竹棚田农田整治项目资金</t>
  </si>
  <si>
    <t>31005</t>
  </si>
  <si>
    <t>基础设施建设</t>
  </si>
  <si>
    <t>勐弄乡勐弄村草果刺竹烘烤厂建设项目（村集体经济）资金</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</si>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</sst>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1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178" fontId="1" fillId="0" borderId="4" xfId="54" applyBorder="1" applyProtection="1">
      <alignment horizontal="right" vertical="center"/>
      <protection locked="0"/>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0" fillId="0" borderId="0" xfId="0" applyBorder="1" applyAlignment="1">
      <alignment horizontal="left" vertical="top"/>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0" fontId="5" fillId="0" borderId="0" xfId="0" applyFont="1" applyAlignment="1">
      <alignment horizontal="left" vertical="center"/>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178" fontId="4" fillId="0" borderId="7" xfId="54" applyFont="1" applyFill="1">
      <alignment horizontal="right" vertical="center"/>
    </xf>
    <xf numFmtId="178" fontId="4" fillId="0" borderId="7" xfId="54" applyFont="1">
      <alignment horizontal="right" vertical="center"/>
    </xf>
    <xf numFmtId="0" fontId="13" fillId="0" borderId="0" xfId="0" applyBorder="1">
      <alignment vertical="top"/>
    </xf>
    <xf numFmtId="0" fontId="13" fillId="0" borderId="0" xfId="0" applyFill="1" applyBorder="1">
      <alignment vertical="top"/>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7" xfId="0" applyBorder="1" applyAlignment="1">
      <alignment horizontal="center" vertical="center" wrapText="1"/>
    </xf>
    <xf numFmtId="0" fontId="13" fillId="0" borderId="7" xfId="0" applyFill="1" applyBorder="1" applyAlignment="1">
      <alignment horizontal="center" vertical="center" wrapText="1"/>
    </xf>
    <xf numFmtId="49" fontId="4" fillId="0" borderId="7" xfId="53" applyFont="1" applyFill="1">
      <alignment horizontal="left"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20" sqref="G20"/>
    </sheetView>
  </sheetViews>
  <sheetFormatPr defaultColWidth="10.2857142857143" defaultRowHeight="15" customHeight="1" outlineLevelCol="3"/>
  <cols>
    <col min="1" max="4" width="33.2857142857143" customWidth="1"/>
  </cols>
  <sheetData>
    <row r="1" ht="18.75" customHeight="1" spans="1:4">
      <c r="A1" s="168"/>
      <c r="B1" s="168"/>
      <c r="C1" s="168"/>
      <c r="D1" s="211" t="s">
        <v>0</v>
      </c>
    </row>
    <row r="2" ht="42" customHeight="1" spans="1:4">
      <c r="A2" s="212" t="str">
        <f>"2025"&amp;"年财务收支预算总表"</f>
        <v>2025年财务收支预算总表</v>
      </c>
      <c r="B2" s="212"/>
      <c r="C2" s="212"/>
      <c r="D2" s="212"/>
    </row>
    <row r="3" ht="18.75" customHeight="1" spans="1:4">
      <c r="A3" s="213" t="str">
        <f>"单位名称："&amp;"盈江县勐弄乡人民政府"</f>
        <v>单位名称：盈江县勐弄乡人民政府</v>
      </c>
      <c r="B3" s="213"/>
      <c r="C3" s="168"/>
      <c r="D3" s="211" t="s">
        <v>1</v>
      </c>
    </row>
    <row r="4" ht="18.75" customHeight="1" spans="1:4">
      <c r="A4" s="176" t="s">
        <v>2</v>
      </c>
      <c r="B4" s="176"/>
      <c r="C4" s="176" t="s">
        <v>3</v>
      </c>
      <c r="D4" s="176"/>
    </row>
    <row r="5" ht="18.75" customHeight="1" spans="1:4">
      <c r="A5" s="176" t="s">
        <v>4</v>
      </c>
      <c r="B5" s="176" t="str">
        <f t="shared" ref="B5:D5" si="0">"2025"&amp;"年预算金额"</f>
        <v>2025年预算金额</v>
      </c>
      <c r="C5" s="176" t="s">
        <v>5</v>
      </c>
      <c r="D5" s="176" t="str">
        <f t="shared" si="0"/>
        <v>2025年预算金额</v>
      </c>
    </row>
    <row r="6" ht="18.75" customHeight="1" spans="1:4">
      <c r="A6" s="214" t="s">
        <v>6</v>
      </c>
      <c r="B6" s="215">
        <v>10427142.11</v>
      </c>
      <c r="C6" s="214" t="s">
        <v>7</v>
      </c>
      <c r="D6" s="215">
        <v>5677558.56</v>
      </c>
    </row>
    <row r="7" ht="18.75" customHeight="1" spans="1:4">
      <c r="A7" s="214" t="s">
        <v>8</v>
      </c>
      <c r="B7" s="215"/>
      <c r="C7" s="214" t="s">
        <v>9</v>
      </c>
      <c r="D7" s="215"/>
    </row>
    <row r="8" ht="18.75" customHeight="1" spans="1:4">
      <c r="A8" s="214" t="s">
        <v>10</v>
      </c>
      <c r="B8" s="215"/>
      <c r="C8" s="214" t="s">
        <v>11</v>
      </c>
      <c r="D8" s="215">
        <v>20000</v>
      </c>
    </row>
    <row r="9" ht="18.75" customHeight="1" spans="1:4">
      <c r="A9" s="214" t="s">
        <v>12</v>
      </c>
      <c r="B9" s="215"/>
      <c r="C9" s="214" t="s">
        <v>13</v>
      </c>
      <c r="D9" s="215"/>
    </row>
    <row r="10" ht="18.75" customHeight="1" spans="1:4">
      <c r="A10" s="214" t="s">
        <v>14</v>
      </c>
      <c r="B10" s="215">
        <v>600000</v>
      </c>
      <c r="C10" s="214" t="s">
        <v>15</v>
      </c>
      <c r="D10" s="215"/>
    </row>
    <row r="11" ht="18.75" customHeight="1" spans="1:4">
      <c r="A11" s="214" t="s">
        <v>16</v>
      </c>
      <c r="B11" s="215"/>
      <c r="C11" s="214" t="s">
        <v>17</v>
      </c>
      <c r="D11" s="215"/>
    </row>
    <row r="12" ht="18.75" customHeight="1" spans="1:4">
      <c r="A12" s="214" t="s">
        <v>18</v>
      </c>
      <c r="B12" s="215"/>
      <c r="C12" s="214" t="s">
        <v>19</v>
      </c>
      <c r="D12" s="215">
        <v>181504</v>
      </c>
    </row>
    <row r="13" ht="18.75" customHeight="1" spans="1:4">
      <c r="A13" s="214" t="s">
        <v>20</v>
      </c>
      <c r="B13" s="215"/>
      <c r="C13" s="214" t="s">
        <v>21</v>
      </c>
      <c r="D13" s="215">
        <v>1158306.6</v>
      </c>
    </row>
    <row r="14" ht="18.75" customHeight="1" spans="1:4">
      <c r="A14" s="214" t="s">
        <v>22</v>
      </c>
      <c r="B14" s="215"/>
      <c r="C14" s="214" t="s">
        <v>23</v>
      </c>
      <c r="D14" s="215">
        <v>511368.95</v>
      </c>
    </row>
    <row r="15" ht="18.75" customHeight="1" spans="1:4">
      <c r="A15" s="214" t="s">
        <v>24</v>
      </c>
      <c r="B15" s="215">
        <v>600000</v>
      </c>
      <c r="C15" s="214" t="s">
        <v>25</v>
      </c>
      <c r="D15" s="215"/>
    </row>
    <row r="16" ht="18.75" customHeight="1" spans="1:4">
      <c r="A16" s="214"/>
      <c r="B16" s="214"/>
      <c r="C16" s="214" t="s">
        <v>26</v>
      </c>
      <c r="D16" s="215">
        <v>87456</v>
      </c>
    </row>
    <row r="17" ht="18.75" customHeight="1" spans="1:4">
      <c r="A17" s="214"/>
      <c r="B17" s="214"/>
      <c r="C17" s="214" t="s">
        <v>27</v>
      </c>
      <c r="D17" s="215">
        <v>2644453</v>
      </c>
    </row>
    <row r="18" ht="18.75" customHeight="1" spans="1:4">
      <c r="A18" s="214"/>
      <c r="B18" s="214"/>
      <c r="C18" s="214" t="s">
        <v>28</v>
      </c>
      <c r="D18" s="215">
        <v>77552</v>
      </c>
    </row>
    <row r="19" ht="18.75" customHeight="1" spans="1:4">
      <c r="A19" s="214"/>
      <c r="B19" s="214"/>
      <c r="C19" s="214" t="s">
        <v>29</v>
      </c>
      <c r="D19" s="215"/>
    </row>
    <row r="20" ht="18.75" customHeight="1" spans="1:4">
      <c r="A20" s="214"/>
      <c r="B20" s="214"/>
      <c r="C20" s="214" t="s">
        <v>30</v>
      </c>
      <c r="D20" s="215"/>
    </row>
    <row r="21" ht="18.75" customHeight="1" spans="1:4">
      <c r="A21" s="214"/>
      <c r="B21" s="214"/>
      <c r="C21" s="214" t="s">
        <v>31</v>
      </c>
      <c r="D21" s="215"/>
    </row>
    <row r="22" ht="18.75" customHeight="1" spans="1:4">
      <c r="A22" s="214"/>
      <c r="B22" s="214"/>
      <c r="C22" s="214" t="s">
        <v>32</v>
      </c>
      <c r="D22" s="215"/>
    </row>
    <row r="23" ht="18.75" customHeight="1" spans="1:4">
      <c r="A23" s="214"/>
      <c r="B23" s="214"/>
      <c r="C23" s="214" t="s">
        <v>33</v>
      </c>
      <c r="D23" s="215"/>
    </row>
    <row r="24" ht="18.75" customHeight="1" spans="1:4">
      <c r="A24" s="214"/>
      <c r="B24" s="214"/>
      <c r="C24" s="214" t="s">
        <v>34</v>
      </c>
      <c r="D24" s="215">
        <v>668943</v>
      </c>
    </row>
    <row r="25" ht="18.75" customHeight="1" spans="1:4">
      <c r="A25" s="214"/>
      <c r="B25" s="214"/>
      <c r="C25" s="214" t="s">
        <v>35</v>
      </c>
      <c r="D25" s="215"/>
    </row>
    <row r="26" ht="18.75" customHeight="1" spans="1:4">
      <c r="A26" s="214"/>
      <c r="B26" s="214"/>
      <c r="C26" s="214" t="s">
        <v>36</v>
      </c>
      <c r="D26" s="215"/>
    </row>
    <row r="27" ht="18.75" customHeight="1" spans="1:4">
      <c r="A27" s="214"/>
      <c r="B27" s="214"/>
      <c r="C27" s="214" t="s">
        <v>37</v>
      </c>
      <c r="D27" s="215"/>
    </row>
    <row r="28" ht="18.75" customHeight="1" spans="1:4">
      <c r="A28" s="214"/>
      <c r="B28" s="214"/>
      <c r="C28" s="214" t="s">
        <v>38</v>
      </c>
      <c r="D28" s="215"/>
    </row>
    <row r="29" ht="18.75" customHeight="1" spans="1:4">
      <c r="A29" s="214"/>
      <c r="B29" s="214"/>
      <c r="C29" s="214" t="s">
        <v>39</v>
      </c>
      <c r="D29" s="215"/>
    </row>
    <row r="30" ht="18.75" customHeight="1" spans="1:4">
      <c r="A30" s="214"/>
      <c r="B30" s="214"/>
      <c r="C30" s="214" t="s">
        <v>40</v>
      </c>
      <c r="D30" s="215"/>
    </row>
    <row r="31" ht="18.75" customHeight="1" spans="1:4">
      <c r="A31" s="214"/>
      <c r="B31" s="214"/>
      <c r="C31" s="214" t="s">
        <v>41</v>
      </c>
      <c r="D31" s="215"/>
    </row>
    <row r="32" ht="18.75" customHeight="1" spans="1:4">
      <c r="A32" s="214"/>
      <c r="B32" s="215"/>
      <c r="C32" s="214" t="s">
        <v>42</v>
      </c>
      <c r="D32" s="215"/>
    </row>
    <row r="33" ht="18.75" customHeight="1" spans="1:4">
      <c r="A33" s="214" t="s">
        <v>43</v>
      </c>
      <c r="B33" s="215">
        <v>11027142.11</v>
      </c>
      <c r="C33" s="214" t="s">
        <v>44</v>
      </c>
      <c r="D33" s="215">
        <v>11027142.11</v>
      </c>
    </row>
    <row r="34" ht="18.75" customHeight="1" spans="1:4">
      <c r="A34" s="214" t="s">
        <v>45</v>
      </c>
      <c r="B34" s="215"/>
      <c r="C34" s="214" t="s">
        <v>46</v>
      </c>
      <c r="D34" s="215"/>
    </row>
    <row r="35" ht="18.75" customHeight="1" spans="1:4">
      <c r="A35" s="214" t="s">
        <v>47</v>
      </c>
      <c r="B35" s="215"/>
      <c r="C35" s="214" t="s">
        <v>47</v>
      </c>
      <c r="D35" s="215"/>
    </row>
    <row r="36" ht="18.75" customHeight="1" spans="1:4">
      <c r="A36" s="214" t="s">
        <v>48</v>
      </c>
      <c r="B36" s="215"/>
      <c r="C36" s="214" t="s">
        <v>49</v>
      </c>
      <c r="D36" s="215"/>
    </row>
    <row r="37" ht="18.75" customHeight="1" spans="1:4">
      <c r="A37" s="214" t="s">
        <v>50</v>
      </c>
      <c r="B37" s="215">
        <v>11027142.11</v>
      </c>
      <c r="C37" s="214" t="s">
        <v>51</v>
      </c>
      <c r="D37" s="215">
        <v>11027142.11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25" sqref="B25"/>
    </sheetView>
  </sheetViews>
  <sheetFormatPr defaultColWidth="9.14285714285714" defaultRowHeight="14.25" customHeight="1" outlineLevelCol="5"/>
  <cols>
    <col min="1" max="6" width="24.3428571428571" customWidth="1"/>
  </cols>
  <sheetData>
    <row r="1" ht="12" customHeight="1" spans="1:6">
      <c r="A1" s="136">
        <v>1</v>
      </c>
      <c r="B1" s="137">
        <v>0</v>
      </c>
      <c r="C1" s="136">
        <v>1</v>
      </c>
      <c r="D1" s="107"/>
      <c r="E1" s="107"/>
      <c r="F1" s="135" t="s">
        <v>524</v>
      </c>
    </row>
    <row r="2" ht="26.25" customHeight="1" spans="1:6">
      <c r="A2" s="138" t="str">
        <f>"2025"&amp;"年部门政府性基金预算支出预算表"</f>
        <v>2025年部门政府性基金预算支出预算表</v>
      </c>
      <c r="B2" s="138" t="s">
        <v>525</v>
      </c>
      <c r="C2" s="139"/>
      <c r="D2" s="140"/>
      <c r="E2" s="140"/>
      <c r="F2" s="140"/>
    </row>
    <row r="3" ht="13.5" customHeight="1" spans="1:6">
      <c r="A3" s="141" t="str">
        <f>"单位名称："&amp;"盈江县勐弄乡人民政府"</f>
        <v>单位名称：盈江县勐弄乡人民政府</v>
      </c>
      <c r="B3" s="141" t="s">
        <v>526</v>
      </c>
      <c r="C3" s="142"/>
      <c r="D3" s="107"/>
      <c r="E3" s="107"/>
      <c r="F3" s="135" t="s">
        <v>1</v>
      </c>
    </row>
    <row r="4" ht="19.5" customHeight="1" spans="1:6">
      <c r="A4" s="61" t="s">
        <v>262</v>
      </c>
      <c r="B4" s="143" t="s">
        <v>74</v>
      </c>
      <c r="C4" s="61" t="s">
        <v>75</v>
      </c>
      <c r="D4" s="35" t="s">
        <v>527</v>
      </c>
      <c r="E4" s="35"/>
      <c r="F4" s="35"/>
    </row>
    <row r="5" ht="18.55" customHeight="1" spans="1:6">
      <c r="A5" s="61"/>
      <c r="B5" s="143"/>
      <c r="C5" s="61"/>
      <c r="D5" s="35" t="s">
        <v>56</v>
      </c>
      <c r="E5" s="35" t="s">
        <v>78</v>
      </c>
      <c r="F5" s="35" t="s">
        <v>79</v>
      </c>
    </row>
    <row r="6" ht="20.25" customHeight="1" spans="1:6">
      <c r="A6" s="61">
        <v>1</v>
      </c>
      <c r="B6" s="144" t="s">
        <v>86</v>
      </c>
      <c r="C6" s="144" t="s">
        <v>87</v>
      </c>
      <c r="D6" s="144" t="s">
        <v>88</v>
      </c>
      <c r="E6" s="144" t="s">
        <v>89</v>
      </c>
      <c r="F6" s="144" t="s">
        <v>90</v>
      </c>
    </row>
    <row r="7" ht="30" customHeight="1" spans="1:6">
      <c r="A7" s="33"/>
      <c r="B7" s="143"/>
      <c r="C7" s="33"/>
      <c r="D7" s="86"/>
      <c r="E7" s="145"/>
      <c r="F7" s="145"/>
    </row>
    <row r="8" ht="30" customHeight="1" spans="1:6">
      <c r="A8" s="146"/>
      <c r="B8" s="146"/>
      <c r="C8" s="146"/>
      <c r="D8" s="89"/>
      <c r="E8" s="145"/>
      <c r="F8" s="145"/>
    </row>
    <row r="9" ht="30" customHeight="1" spans="1:6">
      <c r="A9" s="147" t="s">
        <v>528</v>
      </c>
      <c r="B9" s="147" t="s">
        <v>528</v>
      </c>
      <c r="C9" s="147" t="s">
        <v>528</v>
      </c>
      <c r="D9" s="92"/>
      <c r="E9" s="148"/>
      <c r="F9" s="145"/>
    </row>
    <row r="10" ht="27" customHeight="1" spans="1:4">
      <c r="A10" s="149" t="s">
        <v>529</v>
      </c>
      <c r="B10" s="149"/>
      <c r="C10" s="149"/>
      <c r="D10" s="149"/>
    </row>
  </sheetData>
  <mergeCells count="8">
    <mergeCell ref="A2:F2"/>
    <mergeCell ref="A3:C3"/>
    <mergeCell ref="D4:F4"/>
    <mergeCell ref="A9:C9"/>
    <mergeCell ref="A10:D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workbookViewId="0">
      <selection activeCell="G25" sqref="G2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25"/>
      <c r="P1" s="125"/>
      <c r="Q1" s="42" t="s">
        <v>530</v>
      </c>
    </row>
    <row r="2" ht="27.75" customHeight="1" spans="1:17">
      <c r="A2" s="43" t="str">
        <f>"2025"&amp;"年部门政府采购预算表"</f>
        <v>2025年部门政府采购预算表</v>
      </c>
      <c r="B2" s="29"/>
      <c r="C2" s="29"/>
      <c r="D2" s="29"/>
      <c r="E2" s="29"/>
      <c r="F2" s="29"/>
      <c r="G2" s="29"/>
      <c r="H2" s="29"/>
      <c r="I2" s="29"/>
      <c r="J2" s="29"/>
      <c r="K2" s="126"/>
      <c r="L2" s="29"/>
      <c r="M2" s="29"/>
      <c r="N2" s="29"/>
      <c r="O2" s="126"/>
      <c r="P2" s="126"/>
      <c r="Q2" s="29"/>
    </row>
    <row r="3" ht="18.75" customHeight="1" spans="1:17">
      <c r="A3" s="44" t="str">
        <f>"单位名称："&amp;"盈江县勐弄乡人民政府"</f>
        <v>单位名称：盈江县勐弄乡人民政府</v>
      </c>
      <c r="B3" s="32"/>
      <c r="C3" s="32"/>
      <c r="D3" s="32"/>
      <c r="E3" s="32"/>
      <c r="F3" s="32"/>
      <c r="G3" s="32"/>
      <c r="H3" s="32"/>
      <c r="I3" s="32"/>
      <c r="J3" s="32"/>
      <c r="K3" s="1"/>
      <c r="L3" s="1"/>
      <c r="M3" s="1"/>
      <c r="N3" s="1"/>
      <c r="O3" s="127"/>
      <c r="P3" s="127"/>
      <c r="Q3" s="135" t="s">
        <v>53</v>
      </c>
    </row>
    <row r="4" ht="15.75" customHeight="1" spans="1:17">
      <c r="A4" s="11" t="s">
        <v>531</v>
      </c>
      <c r="B4" s="109" t="s">
        <v>532</v>
      </c>
      <c r="C4" s="109" t="s">
        <v>533</v>
      </c>
      <c r="D4" s="109" t="s">
        <v>534</v>
      </c>
      <c r="E4" s="109" t="s">
        <v>535</v>
      </c>
      <c r="F4" s="109" t="s">
        <v>536</v>
      </c>
      <c r="G4" s="47" t="s">
        <v>269</v>
      </c>
      <c r="H4" s="47"/>
      <c r="I4" s="47"/>
      <c r="J4" s="47"/>
      <c r="K4" s="128"/>
      <c r="L4" s="47"/>
      <c r="M4" s="47"/>
      <c r="N4" s="47"/>
      <c r="O4" s="79"/>
      <c r="P4" s="128"/>
      <c r="Q4" s="48"/>
    </row>
    <row r="5" ht="17.25" customHeight="1" spans="1:17">
      <c r="A5" s="16"/>
      <c r="B5" s="110"/>
      <c r="C5" s="110"/>
      <c r="D5" s="110"/>
      <c r="E5" s="110"/>
      <c r="F5" s="110"/>
      <c r="G5" s="110" t="s">
        <v>56</v>
      </c>
      <c r="H5" s="110" t="s">
        <v>60</v>
      </c>
      <c r="I5" s="110" t="s">
        <v>537</v>
      </c>
      <c r="J5" s="110" t="s">
        <v>538</v>
      </c>
      <c r="K5" s="129" t="s">
        <v>539</v>
      </c>
      <c r="L5" s="130" t="s">
        <v>540</v>
      </c>
      <c r="M5" s="130"/>
      <c r="N5" s="130"/>
      <c r="O5" s="131"/>
      <c r="P5" s="132"/>
      <c r="Q5" s="111"/>
    </row>
    <row r="6" ht="62" customHeight="1" spans="1:17">
      <c r="A6" s="18"/>
      <c r="B6" s="111"/>
      <c r="C6" s="111"/>
      <c r="D6" s="111"/>
      <c r="E6" s="111"/>
      <c r="F6" s="111"/>
      <c r="G6" s="111"/>
      <c r="H6" s="111" t="s">
        <v>59</v>
      </c>
      <c r="I6" s="111"/>
      <c r="J6" s="111"/>
      <c r="K6" s="133"/>
      <c r="L6" s="111" t="s">
        <v>59</v>
      </c>
      <c r="M6" s="111" t="s">
        <v>66</v>
      </c>
      <c r="N6" s="111" t="s">
        <v>541</v>
      </c>
      <c r="O6" s="33" t="s">
        <v>68</v>
      </c>
      <c r="P6" s="133" t="s">
        <v>69</v>
      </c>
      <c r="Q6" s="111" t="s">
        <v>70</v>
      </c>
    </row>
    <row r="7" ht="15" customHeight="1" spans="1:17">
      <c r="A7" s="80">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52.5" customHeight="1" spans="1:17">
      <c r="A8" s="114"/>
      <c r="B8" s="115"/>
      <c r="C8" s="115"/>
      <c r="D8" s="116"/>
      <c r="E8" s="117"/>
      <c r="F8" s="23"/>
      <c r="G8" s="23"/>
      <c r="H8" s="23"/>
      <c r="I8" s="23"/>
      <c r="J8" s="23"/>
      <c r="K8" s="23"/>
      <c r="L8" s="23"/>
      <c r="M8" s="23"/>
      <c r="N8" s="23"/>
      <c r="O8" s="23"/>
      <c r="P8" s="23"/>
      <c r="Q8" s="23"/>
    </row>
    <row r="9" ht="52.5" customHeight="1" spans="1:17">
      <c r="A9" s="118"/>
      <c r="B9" s="119"/>
      <c r="C9" s="119"/>
      <c r="D9" s="120"/>
      <c r="E9" s="121"/>
      <c r="F9" s="102"/>
      <c r="G9" s="102"/>
      <c r="H9" s="102"/>
      <c r="I9" s="102"/>
      <c r="J9" s="102"/>
      <c r="K9" s="102"/>
      <c r="L9" s="23"/>
      <c r="M9" s="23"/>
      <c r="N9" s="23"/>
      <c r="O9" s="23"/>
      <c r="P9" s="23"/>
      <c r="Q9" s="23"/>
    </row>
    <row r="10" ht="30" customHeight="1" spans="1:17">
      <c r="A10" s="122" t="s">
        <v>528</v>
      </c>
      <c r="B10" s="123"/>
      <c r="C10" s="123"/>
      <c r="D10" s="123"/>
      <c r="E10" s="124"/>
      <c r="F10" s="105"/>
      <c r="G10" s="105"/>
      <c r="H10" s="105"/>
      <c r="I10" s="105"/>
      <c r="J10" s="105"/>
      <c r="K10" s="105"/>
      <c r="L10" s="108"/>
      <c r="M10" s="23"/>
      <c r="N10" s="23"/>
      <c r="O10" s="23"/>
      <c r="P10" s="23"/>
      <c r="Q10" s="23"/>
    </row>
    <row r="11" ht="32" customHeight="1" spans="1:11">
      <c r="A11" s="55" t="s">
        <v>542</v>
      </c>
      <c r="B11" s="56"/>
      <c r="C11" s="56"/>
      <c r="D11" s="56"/>
      <c r="E11" s="56"/>
      <c r="F11" s="56"/>
      <c r="G11" s="56"/>
      <c r="H11" s="56"/>
      <c r="I11" s="56"/>
      <c r="J11" s="56"/>
      <c r="K11" s="56"/>
    </row>
    <row r="18" customHeight="1" spans="10:10">
      <c r="J18" s="134"/>
    </row>
  </sheetData>
  <mergeCells count="17">
    <mergeCell ref="A2:Q2"/>
    <mergeCell ref="A3:F3"/>
    <mergeCell ref="G4:Q4"/>
    <mergeCell ref="L5:Q5"/>
    <mergeCell ref="A10:E10"/>
    <mergeCell ref="A11:K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8" sqref="C18"/>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9"/>
      <c r="I1" s="1"/>
      <c r="J1" s="1"/>
      <c r="K1" s="99"/>
      <c r="L1" s="1"/>
      <c r="M1" s="106"/>
      <c r="N1" s="106" t="s">
        <v>543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"单位名称："&amp;"盈江县勐弄乡人民政府"</f>
        <v>单位名称：盈江县勐弄乡人民政府</v>
      </c>
      <c r="B3" s="32"/>
      <c r="C3" s="32"/>
      <c r="D3" s="32"/>
      <c r="E3" s="32"/>
      <c r="F3" s="32"/>
      <c r="G3" s="32"/>
      <c r="H3" s="99"/>
      <c r="I3" s="1"/>
      <c r="J3" s="1"/>
      <c r="K3" s="99"/>
      <c r="L3" s="1"/>
      <c r="M3" s="107"/>
      <c r="N3" s="42" t="s">
        <v>53</v>
      </c>
    </row>
    <row r="4" ht="15.75" customHeight="1" spans="1:14">
      <c r="A4" s="11" t="s">
        <v>531</v>
      </c>
      <c r="B4" s="11" t="s">
        <v>544</v>
      </c>
      <c r="C4" s="11" t="s">
        <v>545</v>
      </c>
      <c r="D4" s="12" t="s">
        <v>269</v>
      </c>
      <c r="E4" s="13"/>
      <c r="F4" s="13"/>
      <c r="G4" s="13"/>
      <c r="H4" s="13"/>
      <c r="I4" s="13"/>
      <c r="J4" s="13"/>
      <c r="K4" s="13"/>
      <c r="L4" s="13"/>
      <c r="M4" s="13"/>
      <c r="N4" s="14"/>
    </row>
    <row r="5" ht="17.25" customHeight="1" spans="1:14">
      <c r="A5" s="16"/>
      <c r="B5" s="16"/>
      <c r="C5" s="16"/>
      <c r="D5" s="81" t="s">
        <v>56</v>
      </c>
      <c r="E5" s="11" t="s">
        <v>60</v>
      </c>
      <c r="F5" s="11" t="s">
        <v>537</v>
      </c>
      <c r="G5" s="11" t="s">
        <v>538</v>
      </c>
      <c r="H5" s="11" t="s">
        <v>539</v>
      </c>
      <c r="I5" s="12" t="s">
        <v>540</v>
      </c>
      <c r="J5" s="13"/>
      <c r="K5" s="13"/>
      <c r="L5" s="13"/>
      <c r="M5" s="13"/>
      <c r="N5" s="14"/>
    </row>
    <row r="6" ht="40.5" customHeight="1" spans="1:14">
      <c r="A6" s="18"/>
      <c r="B6" s="18"/>
      <c r="C6" s="18"/>
      <c r="D6" s="80"/>
      <c r="E6" s="16" t="s">
        <v>59</v>
      </c>
      <c r="F6" s="18"/>
      <c r="G6" s="18"/>
      <c r="H6" s="80"/>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0"/>
      <c r="B8" s="100"/>
      <c r="C8" s="100"/>
      <c r="D8" s="23"/>
      <c r="E8" s="23"/>
      <c r="F8" s="23"/>
      <c r="G8" s="23"/>
      <c r="H8" s="23"/>
      <c r="I8" s="23"/>
      <c r="J8" s="23"/>
      <c r="K8" s="23"/>
      <c r="L8" s="23"/>
      <c r="M8" s="23"/>
      <c r="N8" s="23"/>
    </row>
    <row r="9" ht="52.5" customHeight="1" spans="1:14">
      <c r="A9" s="101"/>
      <c r="B9" s="101"/>
      <c r="C9" s="101"/>
      <c r="D9" s="102"/>
      <c r="E9" s="102"/>
      <c r="F9" s="102"/>
      <c r="G9" s="102"/>
      <c r="H9" s="102"/>
      <c r="I9" s="23"/>
      <c r="J9" s="23"/>
      <c r="K9" s="23"/>
      <c r="L9" s="23"/>
      <c r="M9" s="23"/>
      <c r="N9" s="23"/>
    </row>
    <row r="10" ht="30" customHeight="1" spans="1:14">
      <c r="A10" s="103" t="s">
        <v>56</v>
      </c>
      <c r="B10" s="104"/>
      <c r="C10" s="104"/>
      <c r="D10" s="105"/>
      <c r="E10" s="105"/>
      <c r="F10" s="105"/>
      <c r="G10" s="105"/>
      <c r="H10" s="105"/>
      <c r="I10" s="108"/>
      <c r="J10" s="23"/>
      <c r="K10" s="23"/>
      <c r="L10" s="23"/>
      <c r="M10" s="23"/>
      <c r="N10" s="23"/>
    </row>
    <row r="11" ht="29" customHeight="1" spans="1:8">
      <c r="A11" s="55" t="s">
        <v>546</v>
      </c>
      <c r="B11" s="56"/>
      <c r="C11" s="56"/>
      <c r="D11" s="56"/>
      <c r="E11" s="56"/>
      <c r="F11" s="56"/>
      <c r="G11" s="56"/>
      <c r="H11" s="56"/>
    </row>
  </sheetData>
  <mergeCells count="14">
    <mergeCell ref="A2:N2"/>
    <mergeCell ref="A3:H3"/>
    <mergeCell ref="D4:N4"/>
    <mergeCell ref="I5:N5"/>
    <mergeCell ref="A10:C10"/>
    <mergeCell ref="A11:H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E22" sqref="E22"/>
    </sheetView>
  </sheetViews>
  <sheetFormatPr defaultColWidth="9.14285714285714" defaultRowHeight="14.25" customHeight="1"/>
  <cols>
    <col min="1" max="1" width="24.4761904761905" customWidth="1"/>
    <col min="2" max="20" width="5.77142857142857" customWidth="1"/>
  </cols>
  <sheetData>
    <row r="1" ht="13.5" customHeight="1" spans="1:20">
      <c r="A1" s="71"/>
      <c r="B1" s="71"/>
      <c r="C1" s="71"/>
      <c r="D1" s="72"/>
      <c r="E1" s="72"/>
      <c r="F1" s="72"/>
      <c r="G1" s="72"/>
      <c r="H1" s="72"/>
      <c r="I1" s="72"/>
      <c r="J1" s="72"/>
      <c r="K1" s="72"/>
      <c r="L1" s="72"/>
      <c r="M1" s="72"/>
      <c r="N1" s="72"/>
      <c r="O1" s="72"/>
      <c r="P1" s="72"/>
      <c r="Q1" s="72"/>
      <c r="R1" s="72"/>
      <c r="S1" s="72"/>
      <c r="T1" s="96" t="s">
        <v>547</v>
      </c>
    </row>
    <row r="2" ht="27.75" customHeight="1" spans="1:20">
      <c r="A2" s="73"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4" t="s">
        <v>1</v>
      </c>
      <c r="B3" s="75"/>
      <c r="C3" s="75"/>
      <c r="D3" s="9"/>
      <c r="E3" s="9"/>
      <c r="F3" s="9"/>
      <c r="G3" s="9"/>
      <c r="H3" s="9"/>
      <c r="I3" s="9"/>
      <c r="J3" s="9"/>
      <c r="K3" s="9"/>
      <c r="L3" s="9"/>
      <c r="M3" s="9"/>
      <c r="N3" s="9"/>
      <c r="O3" s="9"/>
      <c r="P3" s="9"/>
      <c r="Q3" s="9"/>
      <c r="R3" s="9"/>
      <c r="S3" s="9"/>
      <c r="T3" s="97"/>
    </row>
    <row r="4" ht="18" customHeight="1" spans="1:20">
      <c r="A4" s="76" t="str">
        <f>"单位名称："&amp;"盈江县勐弄乡人民政府"</f>
        <v>单位名称：盈江县勐弄乡人民政府</v>
      </c>
      <c r="B4" s="77"/>
      <c r="C4" s="77"/>
      <c r="D4" s="9"/>
      <c r="E4" s="9"/>
      <c r="F4" s="9"/>
      <c r="G4" s="9"/>
      <c r="H4" s="9"/>
      <c r="I4" s="9"/>
      <c r="J4" s="9"/>
      <c r="K4" s="9"/>
      <c r="L4" s="9"/>
      <c r="M4" s="9"/>
      <c r="N4" s="9"/>
      <c r="O4" s="9"/>
      <c r="P4" s="9"/>
      <c r="Q4" s="9"/>
      <c r="R4" s="9"/>
      <c r="S4" s="9"/>
      <c r="T4" s="98"/>
    </row>
    <row r="5" ht="19.5" customHeight="1" spans="1:20">
      <c r="A5" s="78" t="s">
        <v>548</v>
      </c>
      <c r="B5" s="12" t="s">
        <v>269</v>
      </c>
      <c r="C5" s="13"/>
      <c r="D5" s="79"/>
      <c r="E5" s="61" t="s">
        <v>549</v>
      </c>
      <c r="F5" s="61"/>
      <c r="G5" s="61"/>
      <c r="H5" s="61"/>
      <c r="I5" s="61"/>
      <c r="J5" s="61"/>
      <c r="K5" s="61"/>
      <c r="L5" s="61"/>
      <c r="M5" s="61"/>
      <c r="N5" s="61"/>
      <c r="O5" s="61"/>
      <c r="P5" s="61"/>
      <c r="Q5" s="61"/>
      <c r="R5" s="61"/>
      <c r="S5" s="61"/>
      <c r="T5" s="35"/>
    </row>
    <row r="6" ht="61.3" customHeight="1" spans="1:20">
      <c r="A6" s="80"/>
      <c r="B6" s="81" t="s">
        <v>56</v>
      </c>
      <c r="C6" s="11" t="s">
        <v>60</v>
      </c>
      <c r="D6" s="82" t="s">
        <v>550</v>
      </c>
      <c r="E6" s="33" t="s">
        <v>551</v>
      </c>
      <c r="F6" s="33" t="s">
        <v>552</v>
      </c>
      <c r="G6" s="33" t="s">
        <v>553</v>
      </c>
      <c r="H6" s="33" t="s">
        <v>554</v>
      </c>
      <c r="I6" s="33" t="s">
        <v>555</v>
      </c>
      <c r="J6" s="33" t="s">
        <v>556</v>
      </c>
      <c r="K6" s="33" t="s">
        <v>557</v>
      </c>
      <c r="L6" s="33" t="s">
        <v>558</v>
      </c>
      <c r="M6" s="33" t="s">
        <v>559</v>
      </c>
      <c r="N6" s="33" t="s">
        <v>560</v>
      </c>
      <c r="O6" s="33" t="s">
        <v>561</v>
      </c>
      <c r="P6" s="33" t="s">
        <v>562</v>
      </c>
      <c r="Q6" s="33" t="s">
        <v>563</v>
      </c>
      <c r="R6" s="33" t="s">
        <v>564</v>
      </c>
      <c r="S6" s="33" t="s">
        <v>565</v>
      </c>
      <c r="T6" s="34" t="s">
        <v>566</v>
      </c>
    </row>
    <row r="7" ht="19.5" customHeight="1" spans="1:20">
      <c r="A7" s="35">
        <v>1</v>
      </c>
      <c r="B7" s="35">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36" t="s">
        <v>567</v>
      </c>
      <c r="B8" s="86"/>
      <c r="C8" s="86"/>
      <c r="D8" s="87"/>
      <c r="E8" s="54"/>
      <c r="F8" s="54"/>
      <c r="G8" s="54"/>
      <c r="H8" s="54"/>
      <c r="I8" s="54"/>
      <c r="J8" s="54"/>
      <c r="K8" s="54"/>
      <c r="L8" s="54"/>
      <c r="M8" s="54"/>
      <c r="N8" s="54"/>
      <c r="O8" s="54"/>
      <c r="P8" s="54"/>
      <c r="Q8" s="54"/>
      <c r="R8" s="54"/>
      <c r="S8" s="54"/>
      <c r="T8" s="54"/>
    </row>
    <row r="9" ht="19.5" customHeight="1" spans="1:20">
      <c r="A9" s="88"/>
      <c r="B9" s="89"/>
      <c r="C9" s="89"/>
      <c r="D9" s="90"/>
      <c r="E9" s="91"/>
      <c r="F9" s="91"/>
      <c r="G9" s="91"/>
      <c r="H9" s="91"/>
      <c r="I9" s="91"/>
      <c r="J9" s="91"/>
      <c r="K9" s="91"/>
      <c r="L9" s="94"/>
      <c r="M9" s="94"/>
      <c r="N9" s="94"/>
      <c r="O9" s="94"/>
      <c r="P9" s="94"/>
      <c r="Q9" s="94"/>
      <c r="R9" s="94"/>
      <c r="S9" s="94"/>
      <c r="T9" s="24"/>
    </row>
    <row r="10" ht="19.5" customHeight="1" spans="1:20">
      <c r="A10" s="51" t="s">
        <v>56</v>
      </c>
      <c r="B10" s="92"/>
      <c r="C10" s="92"/>
      <c r="D10" s="92"/>
      <c r="E10" s="93"/>
      <c r="F10" s="93"/>
      <c r="G10" s="93"/>
      <c r="H10" s="93"/>
      <c r="I10" s="93"/>
      <c r="J10" s="93"/>
      <c r="K10" s="93"/>
      <c r="L10" s="95"/>
      <c r="M10" s="54"/>
      <c r="N10" s="54"/>
      <c r="O10" s="54"/>
      <c r="P10" s="54"/>
      <c r="Q10" s="54"/>
      <c r="R10" s="54"/>
      <c r="S10" s="54"/>
      <c r="T10" s="54"/>
    </row>
    <row r="11" ht="24" customHeight="1" spans="1:11">
      <c r="A11" s="55" t="s">
        <v>568</v>
      </c>
      <c r="B11" s="56"/>
      <c r="C11" s="56"/>
      <c r="D11" s="56"/>
      <c r="E11" s="56"/>
      <c r="F11" s="56"/>
      <c r="G11" s="56"/>
      <c r="H11" s="56"/>
      <c r="I11" s="56"/>
      <c r="J11" s="56"/>
      <c r="K11" s="56"/>
    </row>
  </sheetData>
  <mergeCells count="7">
    <mergeCell ref="A2:T2"/>
    <mergeCell ref="A3:T3"/>
    <mergeCell ref="A4:T4"/>
    <mergeCell ref="B5:D5"/>
    <mergeCell ref="E5:T5"/>
    <mergeCell ref="A11:K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2" sqref="F12"/>
    </sheetView>
  </sheetViews>
  <sheetFormatPr defaultColWidth="9.14285714285714" defaultRowHeight="12" customHeight="1" outlineLevelRow="7"/>
  <cols>
    <col min="1" max="10" width="13.2" customWidth="1"/>
  </cols>
  <sheetData>
    <row r="1" customHeight="1" spans="10:10">
      <c r="J1" s="70" t="s">
        <v>569</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"单位名称："&amp;"盈江县勐弄乡人民政府"</f>
        <v>单位名称：盈江县勐弄乡人民政府</v>
      </c>
      <c r="B3" s="59"/>
      <c r="C3" s="59"/>
      <c r="D3" s="59"/>
      <c r="E3" s="59"/>
      <c r="F3" s="60"/>
      <c r="G3" s="59"/>
      <c r="H3" s="60"/>
    </row>
    <row r="4" ht="44.25" customHeight="1" spans="1:10">
      <c r="A4" s="34" t="s">
        <v>431</v>
      </c>
      <c r="B4" s="34" t="s">
        <v>432</v>
      </c>
      <c r="C4" s="34" t="s">
        <v>433</v>
      </c>
      <c r="D4" s="34" t="s">
        <v>434</v>
      </c>
      <c r="E4" s="34" t="s">
        <v>435</v>
      </c>
      <c r="F4" s="61" t="s">
        <v>436</v>
      </c>
      <c r="G4" s="34" t="s">
        <v>437</v>
      </c>
      <c r="H4" s="61" t="s">
        <v>438</v>
      </c>
      <c r="I4" s="61" t="s">
        <v>439</v>
      </c>
      <c r="J4" s="34" t="s">
        <v>440</v>
      </c>
    </row>
    <row r="5" ht="14.25" customHeight="1" spans="1:10">
      <c r="A5" s="34">
        <v>1</v>
      </c>
      <c r="B5" s="34">
        <v>2</v>
      </c>
      <c r="C5" s="34">
        <v>3</v>
      </c>
      <c r="D5" s="34">
        <v>4</v>
      </c>
      <c r="E5" s="34">
        <v>5</v>
      </c>
      <c r="F5" s="61">
        <v>6</v>
      </c>
      <c r="G5" s="34">
        <v>7</v>
      </c>
      <c r="H5" s="61">
        <v>8</v>
      </c>
      <c r="I5" s="61">
        <v>9</v>
      </c>
      <c r="J5" s="34">
        <v>10</v>
      </c>
    </row>
    <row r="6" ht="32.7" customHeight="1" spans="1:10">
      <c r="A6" s="62"/>
      <c r="B6" s="49"/>
      <c r="C6" s="49"/>
      <c r="D6" s="49"/>
      <c r="E6" s="63"/>
      <c r="F6" s="64"/>
      <c r="G6" s="65"/>
      <c r="H6" s="66"/>
      <c r="I6" s="66"/>
      <c r="J6" s="65"/>
    </row>
    <row r="7" ht="32.7" customHeight="1" spans="1:10">
      <c r="A7" s="67"/>
      <c r="B7" s="68" t="s">
        <v>567</v>
      </c>
      <c r="C7" s="68" t="s">
        <v>567</v>
      </c>
      <c r="D7" s="68" t="s">
        <v>567</v>
      </c>
      <c r="E7" s="67" t="s">
        <v>567</v>
      </c>
      <c r="F7" s="68" t="s">
        <v>567</v>
      </c>
      <c r="G7" s="69" t="s">
        <v>567</v>
      </c>
      <c r="H7" s="22" t="s">
        <v>567</v>
      </c>
      <c r="I7" s="22" t="s">
        <v>567</v>
      </c>
      <c r="J7" s="36" t="s">
        <v>567</v>
      </c>
    </row>
    <row r="8" ht="30" customHeight="1" spans="1:6">
      <c r="A8" s="55" t="s">
        <v>570</v>
      </c>
      <c r="B8" s="56"/>
      <c r="C8" s="56"/>
      <c r="D8" s="56"/>
      <c r="E8" s="56"/>
      <c r="F8" s="56"/>
    </row>
  </sheetData>
  <mergeCells count="3">
    <mergeCell ref="A2:J2"/>
    <mergeCell ref="A3:H3"/>
    <mergeCell ref="A8:F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571</v>
      </c>
    </row>
    <row r="2" ht="28.5" customHeight="1" spans="1:8">
      <c r="A2" s="43" t="str">
        <f>"2025"&amp;"年新增资产配置表"</f>
        <v>2025年新增资产配置表</v>
      </c>
      <c r="B2" s="29"/>
      <c r="C2" s="29"/>
      <c r="D2" s="29"/>
      <c r="E2" s="29"/>
      <c r="F2" s="29"/>
      <c r="G2" s="29"/>
      <c r="H2" s="29"/>
    </row>
    <row r="3" ht="13.5" customHeight="1" spans="1:8">
      <c r="A3" s="44" t="str">
        <f>"单位名称："&amp;"盈江县勐弄乡人民政府"</f>
        <v>单位名称：盈江县勐弄乡人民政府</v>
      </c>
      <c r="B3" s="31"/>
      <c r="C3" s="45"/>
      <c r="D3" s="1"/>
      <c r="E3" s="1"/>
      <c r="F3" s="1"/>
      <c r="G3" s="1"/>
      <c r="H3" s="1"/>
    </row>
    <row r="4" ht="18" customHeight="1" spans="1:8">
      <c r="A4" s="11" t="s">
        <v>262</v>
      </c>
      <c r="B4" s="11" t="s">
        <v>572</v>
      </c>
      <c r="C4" s="11" t="s">
        <v>573</v>
      </c>
      <c r="D4" s="11" t="s">
        <v>574</v>
      </c>
      <c r="E4" s="11" t="s">
        <v>575</v>
      </c>
      <c r="F4" s="46" t="s">
        <v>576</v>
      </c>
      <c r="G4" s="47"/>
      <c r="H4" s="48"/>
    </row>
    <row r="5" ht="18" customHeight="1" spans="1:8">
      <c r="A5" s="18"/>
      <c r="B5" s="18"/>
      <c r="C5" s="18"/>
      <c r="D5" s="18"/>
      <c r="E5" s="18"/>
      <c r="F5" s="34" t="s">
        <v>535</v>
      </c>
      <c r="G5" s="34" t="s">
        <v>577</v>
      </c>
      <c r="H5" s="34" t="s">
        <v>578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53"/>
      <c r="G8" s="54"/>
      <c r="H8" s="54"/>
    </row>
    <row r="9" ht="26" customHeight="1" spans="1:5">
      <c r="A9" s="55" t="s">
        <v>579</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4"/>
  <sheetViews>
    <sheetView showZeros="0" workbookViewId="0">
      <selection activeCell="E9" sqref="E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"单位名称："&amp;"盈江县勐弄乡人民政府"</f>
        <v>单位名称：盈江县勐弄乡人民政府</v>
      </c>
      <c r="B3" s="31"/>
      <c r="C3" s="31"/>
      <c r="D3" s="31"/>
      <c r="E3" s="31"/>
      <c r="F3" s="31"/>
      <c r="G3" s="31"/>
      <c r="H3" s="32"/>
      <c r="I3" s="32"/>
      <c r="J3" s="32"/>
      <c r="K3" s="39" t="s">
        <v>53</v>
      </c>
    </row>
    <row r="4" ht="21.75" customHeight="1" spans="1:11">
      <c r="A4" s="33" t="s">
        <v>388</v>
      </c>
      <c r="B4" s="33" t="s">
        <v>264</v>
      </c>
      <c r="C4" s="33" t="s">
        <v>389</v>
      </c>
      <c r="D4" s="34" t="s">
        <v>265</v>
      </c>
      <c r="E4" s="34" t="s">
        <v>266</v>
      </c>
      <c r="F4" s="34" t="s">
        <v>390</v>
      </c>
      <c r="G4" s="34" t="s">
        <v>391</v>
      </c>
      <c r="H4" s="35" t="s">
        <v>56</v>
      </c>
      <c r="I4" s="35" t="s">
        <v>581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582</v>
      </c>
      <c r="C8" s="36"/>
      <c r="D8" s="36"/>
      <c r="E8" s="36"/>
      <c r="F8" s="36"/>
      <c r="G8" s="36"/>
      <c r="H8" s="23">
        <v>50000</v>
      </c>
      <c r="I8" s="23">
        <v>50000</v>
      </c>
      <c r="J8" s="23"/>
      <c r="K8" s="40"/>
    </row>
    <row r="9" ht="52.5" customHeight="1" spans="1:11">
      <c r="A9" s="22" t="s">
        <v>400</v>
      </c>
      <c r="B9" s="22" t="s">
        <v>582</v>
      </c>
      <c r="C9" s="22" t="s">
        <v>72</v>
      </c>
      <c r="D9" s="22" t="s">
        <v>195</v>
      </c>
      <c r="E9" s="22" t="s">
        <v>583</v>
      </c>
      <c r="F9" s="22" t="s">
        <v>317</v>
      </c>
      <c r="G9" s="22" t="s">
        <v>318</v>
      </c>
      <c r="H9" s="23">
        <v>50000</v>
      </c>
      <c r="I9" s="23">
        <v>50000</v>
      </c>
      <c r="J9" s="23"/>
      <c r="K9" s="41"/>
    </row>
    <row r="10" ht="52.5" customHeight="1" spans="1:11">
      <c r="A10" s="25"/>
      <c r="B10" s="22" t="s">
        <v>584</v>
      </c>
      <c r="C10" s="25"/>
      <c r="D10" s="25"/>
      <c r="E10" s="25"/>
      <c r="F10" s="25"/>
      <c r="G10" s="25"/>
      <c r="H10" s="23">
        <v>2300000</v>
      </c>
      <c r="I10" s="23">
        <v>2300000</v>
      </c>
      <c r="J10" s="23"/>
      <c r="K10" s="25"/>
    </row>
    <row r="11" ht="52.5" customHeight="1" spans="1:11">
      <c r="A11" s="22" t="s">
        <v>400</v>
      </c>
      <c r="B11" s="22" t="s">
        <v>584</v>
      </c>
      <c r="C11" s="22" t="s">
        <v>72</v>
      </c>
      <c r="D11" s="22" t="s">
        <v>193</v>
      </c>
      <c r="E11" s="22" t="s">
        <v>194</v>
      </c>
      <c r="F11" s="22" t="s">
        <v>585</v>
      </c>
      <c r="G11" s="22" t="s">
        <v>586</v>
      </c>
      <c r="H11" s="23">
        <v>2300000</v>
      </c>
      <c r="I11" s="23">
        <v>2300000</v>
      </c>
      <c r="J11" s="23"/>
      <c r="K11" s="25"/>
    </row>
    <row r="12" ht="52.5" customHeight="1" spans="1:11">
      <c r="A12" s="25"/>
      <c r="B12" s="22" t="s">
        <v>587</v>
      </c>
      <c r="C12" s="25"/>
      <c r="D12" s="25"/>
      <c r="E12" s="25"/>
      <c r="F12" s="25"/>
      <c r="G12" s="25"/>
      <c r="H12" s="23">
        <v>3500000</v>
      </c>
      <c r="I12" s="23">
        <v>3500000</v>
      </c>
      <c r="J12" s="23"/>
      <c r="K12" s="25"/>
    </row>
    <row r="13" ht="52.5" customHeight="1" spans="1:11">
      <c r="A13" s="22" t="s">
        <v>400</v>
      </c>
      <c r="B13" s="22" t="s">
        <v>587</v>
      </c>
      <c r="C13" s="22" t="s">
        <v>72</v>
      </c>
      <c r="D13" s="22" t="s">
        <v>193</v>
      </c>
      <c r="E13" s="22" t="s">
        <v>194</v>
      </c>
      <c r="F13" s="22" t="s">
        <v>585</v>
      </c>
      <c r="G13" s="22" t="s">
        <v>586</v>
      </c>
      <c r="H13" s="23">
        <v>3500000</v>
      </c>
      <c r="I13" s="23">
        <v>3500000</v>
      </c>
      <c r="J13" s="23"/>
      <c r="K13" s="25"/>
    </row>
    <row r="14" ht="30" customHeight="1" spans="1:11">
      <c r="A14" s="37" t="s">
        <v>528</v>
      </c>
      <c r="B14" s="38"/>
      <c r="C14" s="38"/>
      <c r="D14" s="38"/>
      <c r="E14" s="38"/>
      <c r="F14" s="38"/>
      <c r="G14" s="38"/>
      <c r="H14" s="23">
        <v>5850000</v>
      </c>
      <c r="I14" s="23">
        <v>5850000</v>
      </c>
      <c r="J14" s="23"/>
      <c r="K14" s="4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abSelected="1" workbookViewId="0">
      <selection activeCell="I15" sqref="I1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588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"单位名称："&amp;"盈江县勐弄乡人民政府"</f>
        <v>单位名称：盈江县勐弄乡人民政府</v>
      </c>
      <c r="B3" s="7"/>
      <c r="C3" s="7"/>
      <c r="D3" s="7"/>
      <c r="E3" s="8"/>
      <c r="F3" s="8"/>
      <c r="G3" s="9" t="s">
        <v>53</v>
      </c>
    </row>
    <row r="4" ht="21.75" customHeight="1" spans="1:7">
      <c r="A4" s="10" t="s">
        <v>389</v>
      </c>
      <c r="B4" s="10" t="s">
        <v>388</v>
      </c>
      <c r="C4" s="10" t="s">
        <v>264</v>
      </c>
      <c r="D4" s="11" t="s">
        <v>589</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807052</v>
      </c>
      <c r="F8" s="23"/>
      <c r="G8" s="23"/>
    </row>
    <row r="9" ht="52.5" customHeight="1" spans="1:7">
      <c r="A9" s="24"/>
      <c r="B9" s="22" t="s">
        <v>590</v>
      </c>
      <c r="C9" s="22" t="s">
        <v>383</v>
      </c>
      <c r="D9" s="22" t="s">
        <v>591</v>
      </c>
      <c r="E9" s="23">
        <v>64800</v>
      </c>
      <c r="F9" s="23"/>
      <c r="G9" s="23"/>
    </row>
    <row r="10" ht="52.5" customHeight="1" spans="1:7">
      <c r="A10" s="25"/>
      <c r="B10" s="22" t="s">
        <v>592</v>
      </c>
      <c r="C10" s="22" t="s">
        <v>385</v>
      </c>
      <c r="D10" s="22" t="s">
        <v>591</v>
      </c>
      <c r="E10" s="23">
        <v>57300</v>
      </c>
      <c r="F10" s="23"/>
      <c r="G10" s="23"/>
    </row>
    <row r="11" ht="52.5" customHeight="1" spans="1:7">
      <c r="A11" s="25"/>
      <c r="B11" s="22" t="s">
        <v>593</v>
      </c>
      <c r="C11" s="22" t="s">
        <v>426</v>
      </c>
      <c r="D11" s="22" t="s">
        <v>591</v>
      </c>
      <c r="E11" s="23">
        <v>50000</v>
      </c>
      <c r="F11" s="23"/>
      <c r="G11" s="23"/>
    </row>
    <row r="12" ht="52.5" customHeight="1" spans="1:7">
      <c r="A12" s="25"/>
      <c r="B12" s="22" t="s">
        <v>593</v>
      </c>
      <c r="C12" s="22" t="s">
        <v>410</v>
      </c>
      <c r="D12" s="22" t="s">
        <v>591</v>
      </c>
      <c r="E12" s="23">
        <v>8400</v>
      </c>
      <c r="F12" s="23"/>
      <c r="G12" s="23"/>
    </row>
    <row r="13" ht="52.5" customHeight="1" spans="1:7">
      <c r="A13" s="25"/>
      <c r="B13" s="22" t="s">
        <v>594</v>
      </c>
      <c r="C13" s="22" t="s">
        <v>397</v>
      </c>
      <c r="D13" s="22" t="s">
        <v>591</v>
      </c>
      <c r="E13" s="23">
        <v>90000</v>
      </c>
      <c r="F13" s="23"/>
      <c r="G13" s="23"/>
    </row>
    <row r="14" ht="52.5" customHeight="1" spans="1:7">
      <c r="A14" s="25"/>
      <c r="B14" s="22" t="s">
        <v>594</v>
      </c>
      <c r="C14" s="22" t="s">
        <v>402</v>
      </c>
      <c r="D14" s="22" t="s">
        <v>591</v>
      </c>
      <c r="E14" s="23">
        <v>5000</v>
      </c>
      <c r="F14" s="23"/>
      <c r="G14" s="23"/>
    </row>
    <row r="15" ht="52.5" customHeight="1" spans="1:7">
      <c r="A15" s="25"/>
      <c r="B15" s="22" t="s">
        <v>594</v>
      </c>
      <c r="C15" s="22" t="s">
        <v>404</v>
      </c>
      <c r="D15" s="22" t="s">
        <v>591</v>
      </c>
      <c r="E15" s="23">
        <v>5000</v>
      </c>
      <c r="F15" s="23"/>
      <c r="G15" s="23"/>
    </row>
    <row r="16" ht="52.5" customHeight="1" spans="1:7">
      <c r="A16" s="25"/>
      <c r="B16" s="22" t="s">
        <v>594</v>
      </c>
      <c r="C16" s="22" t="s">
        <v>422</v>
      </c>
      <c r="D16" s="22" t="s">
        <v>591</v>
      </c>
      <c r="E16" s="23">
        <v>5000</v>
      </c>
      <c r="F16" s="23"/>
      <c r="G16" s="23"/>
    </row>
    <row r="17" ht="52.5" customHeight="1" spans="1:7">
      <c r="A17" s="25"/>
      <c r="B17" s="22" t="s">
        <v>594</v>
      </c>
      <c r="C17" s="22" t="s">
        <v>394</v>
      </c>
      <c r="D17" s="22" t="s">
        <v>591</v>
      </c>
      <c r="E17" s="23">
        <v>63000</v>
      </c>
      <c r="F17" s="23"/>
      <c r="G17" s="23"/>
    </row>
    <row r="18" ht="52.5" customHeight="1" spans="1:7">
      <c r="A18" s="25"/>
      <c r="B18" s="22" t="s">
        <v>594</v>
      </c>
      <c r="C18" s="22" t="s">
        <v>428</v>
      </c>
      <c r="D18" s="22" t="s">
        <v>591</v>
      </c>
      <c r="E18" s="23">
        <v>100000</v>
      </c>
      <c r="F18" s="23"/>
      <c r="G18" s="23"/>
    </row>
    <row r="19" ht="52.5" customHeight="1" spans="1:7">
      <c r="A19" s="25"/>
      <c r="B19" s="22" t="s">
        <v>594</v>
      </c>
      <c r="C19" s="22" t="s">
        <v>418</v>
      </c>
      <c r="D19" s="22" t="s">
        <v>591</v>
      </c>
      <c r="E19" s="23">
        <v>5000</v>
      </c>
      <c r="F19" s="23"/>
      <c r="G19" s="23"/>
    </row>
    <row r="20" ht="52.5" customHeight="1" spans="1:7">
      <c r="A20" s="25"/>
      <c r="B20" s="22" t="s">
        <v>594</v>
      </c>
      <c r="C20" s="22" t="s">
        <v>412</v>
      </c>
      <c r="D20" s="22" t="s">
        <v>591</v>
      </c>
      <c r="E20" s="23">
        <v>50000</v>
      </c>
      <c r="F20" s="23"/>
      <c r="G20" s="23"/>
    </row>
    <row r="21" ht="52.5" customHeight="1" spans="1:7">
      <c r="A21" s="25"/>
      <c r="B21" s="22" t="s">
        <v>594</v>
      </c>
      <c r="C21" s="22" t="s">
        <v>420</v>
      </c>
      <c r="D21" s="22" t="s">
        <v>591</v>
      </c>
      <c r="E21" s="23">
        <v>50000</v>
      </c>
      <c r="F21" s="23"/>
      <c r="G21" s="23"/>
    </row>
    <row r="22" ht="52.5" customHeight="1" spans="1:7">
      <c r="A22" s="25"/>
      <c r="B22" s="22" t="s">
        <v>594</v>
      </c>
      <c r="C22" s="22" t="s">
        <v>406</v>
      </c>
      <c r="D22" s="22" t="s">
        <v>591</v>
      </c>
      <c r="E22" s="23">
        <v>16000</v>
      </c>
      <c r="F22" s="23"/>
      <c r="G22" s="23"/>
    </row>
    <row r="23" ht="52.5" customHeight="1" spans="1:7">
      <c r="A23" s="25"/>
      <c r="B23" s="22" t="s">
        <v>594</v>
      </c>
      <c r="C23" s="22" t="s">
        <v>424</v>
      </c>
      <c r="D23" s="22" t="s">
        <v>591</v>
      </c>
      <c r="E23" s="23">
        <v>140000</v>
      </c>
      <c r="F23" s="23"/>
      <c r="G23" s="23"/>
    </row>
    <row r="24" ht="52.5" customHeight="1" spans="1:7">
      <c r="A24" s="25"/>
      <c r="B24" s="22" t="s">
        <v>594</v>
      </c>
      <c r="C24" s="22" t="s">
        <v>408</v>
      </c>
      <c r="D24" s="22" t="s">
        <v>591</v>
      </c>
      <c r="E24" s="23">
        <v>20000</v>
      </c>
      <c r="F24" s="23"/>
      <c r="G24" s="23"/>
    </row>
    <row r="25" ht="52.5" customHeight="1" spans="1:7">
      <c r="A25" s="25"/>
      <c r="B25" s="22" t="s">
        <v>594</v>
      </c>
      <c r="C25" s="22" t="s">
        <v>414</v>
      </c>
      <c r="D25" s="22" t="s">
        <v>591</v>
      </c>
      <c r="E25" s="23">
        <v>77552</v>
      </c>
      <c r="F25" s="23"/>
      <c r="G25" s="23"/>
    </row>
    <row r="26" ht="30" customHeight="1" spans="1:7">
      <c r="A26" s="26" t="s">
        <v>56</v>
      </c>
      <c r="B26" s="27" t="s">
        <v>567</v>
      </c>
      <c r="C26" s="27"/>
      <c r="D26" s="28"/>
      <c r="E26" s="23">
        <v>807052</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S5" sqref="S5:S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207"/>
      <c r="B1" s="1"/>
      <c r="C1" s="1"/>
      <c r="D1" s="1"/>
      <c r="E1" s="1"/>
      <c r="F1" s="1"/>
      <c r="G1" s="1"/>
      <c r="H1" s="1"/>
      <c r="I1" s="99"/>
      <c r="J1" s="1"/>
      <c r="K1" s="1"/>
      <c r="L1" s="1"/>
      <c r="M1" s="1"/>
      <c r="N1" s="1"/>
      <c r="O1" s="1"/>
      <c r="P1" s="106" t="s">
        <v>52</v>
      </c>
      <c r="Q1" s="106"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"单位名称："&amp;"盈江县勐弄乡人民政府"</f>
        <v>单位名称：盈江县勐弄乡人民政府</v>
      </c>
      <c r="B3" s="31"/>
      <c r="C3" s="45"/>
      <c r="D3" s="45"/>
      <c r="E3" s="45"/>
      <c r="F3" s="45"/>
      <c r="G3" s="45"/>
      <c r="H3" s="45"/>
      <c r="I3" s="45"/>
      <c r="J3" s="45"/>
      <c r="K3" s="45"/>
      <c r="L3" s="45"/>
      <c r="M3" s="45"/>
      <c r="N3" s="45"/>
      <c r="O3" s="45"/>
      <c r="P3" s="106" t="s">
        <v>53</v>
      </c>
      <c r="Q3" s="106"/>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210" t="s">
        <v>64</v>
      </c>
      <c r="J5" s="210"/>
      <c r="K5" s="210"/>
      <c r="L5" s="210"/>
      <c r="M5" s="210"/>
      <c r="N5" s="210"/>
      <c r="O5" s="11" t="s">
        <v>59</v>
      </c>
      <c r="P5" s="11" t="s">
        <v>60</v>
      </c>
      <c r="Q5" s="11" t="s">
        <v>61</v>
      </c>
      <c r="R5" s="11" t="s">
        <v>62</v>
      </c>
      <c r="S5" s="11" t="s">
        <v>65</v>
      </c>
    </row>
    <row r="6" ht="89" customHeight="1" spans="1:19">
      <c r="A6" s="80"/>
      <c r="B6" s="80"/>
      <c r="C6" s="80"/>
      <c r="D6" s="81"/>
      <c r="E6" s="81"/>
      <c r="F6" s="81"/>
      <c r="G6" s="80"/>
      <c r="H6" s="80"/>
      <c r="I6" s="35" t="s">
        <v>59</v>
      </c>
      <c r="J6" s="33" t="s">
        <v>66</v>
      </c>
      <c r="K6" s="33" t="s">
        <v>67</v>
      </c>
      <c r="L6" s="10" t="s">
        <v>68</v>
      </c>
      <c r="M6" s="10" t="s">
        <v>69</v>
      </c>
      <c r="N6" s="10" t="s">
        <v>70</v>
      </c>
      <c r="O6" s="81"/>
      <c r="P6" s="81"/>
      <c r="Q6" s="81"/>
      <c r="R6" s="81"/>
      <c r="S6" s="81"/>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208" t="s">
        <v>71</v>
      </c>
      <c r="B8" s="208" t="s">
        <v>72</v>
      </c>
      <c r="C8" s="23">
        <v>11027142.11</v>
      </c>
      <c r="D8" s="23">
        <v>11027142.11</v>
      </c>
      <c r="E8" s="23">
        <v>10427142.11</v>
      </c>
      <c r="F8" s="23"/>
      <c r="G8" s="23"/>
      <c r="H8" s="23"/>
      <c r="I8" s="23">
        <v>600000</v>
      </c>
      <c r="J8" s="23"/>
      <c r="K8" s="23"/>
      <c r="L8" s="23"/>
      <c r="M8" s="23"/>
      <c r="N8" s="23">
        <v>600000</v>
      </c>
      <c r="O8" s="23"/>
      <c r="P8" s="23"/>
      <c r="Q8" s="23"/>
      <c r="R8" s="23"/>
      <c r="S8" s="23"/>
    </row>
    <row r="9" ht="30" customHeight="1" spans="1:19">
      <c r="A9" s="12" t="s">
        <v>56</v>
      </c>
      <c r="B9" s="209"/>
      <c r="C9" s="198">
        <v>11027142.11</v>
      </c>
      <c r="D9" s="198">
        <v>11027142.11</v>
      </c>
      <c r="E9" s="198">
        <v>10427142.11</v>
      </c>
      <c r="F9" s="198"/>
      <c r="G9" s="198"/>
      <c r="H9" s="198"/>
      <c r="I9" s="198">
        <v>600000</v>
      </c>
      <c r="J9" s="198"/>
      <c r="K9" s="198"/>
      <c r="L9" s="198"/>
      <c r="M9" s="198"/>
      <c r="N9" s="198">
        <v>600000</v>
      </c>
      <c r="O9" s="198"/>
      <c r="P9" s="198"/>
      <c r="Q9" s="198"/>
      <c r="R9" s="198"/>
      <c r="S9" s="19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topLeftCell="A46" workbookViewId="0">
      <selection activeCell="B56" sqref="B56"/>
    </sheetView>
  </sheetViews>
  <sheetFormatPr defaultColWidth="8.84761904761905" defaultRowHeight="15" customHeight="1"/>
  <cols>
    <col min="1" max="1" width="9.62857142857143" customWidth="1"/>
    <col min="2" max="2" width="13.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200"/>
      <c r="B1" s="200"/>
      <c r="C1" s="200"/>
      <c r="D1" s="200"/>
      <c r="E1" s="200"/>
      <c r="F1" s="200"/>
      <c r="G1" s="200"/>
      <c r="H1" s="200"/>
      <c r="I1" s="200"/>
      <c r="J1" s="200"/>
      <c r="K1" s="200"/>
      <c r="L1" s="200"/>
      <c r="M1" s="200"/>
      <c r="N1" s="42" t="s">
        <v>73</v>
      </c>
      <c r="O1" s="42"/>
    </row>
    <row r="2" ht="36" customHeight="1" spans="1:15">
      <c r="A2" s="201" t="str">
        <f>"2025"&amp;"年部门支出预算表"</f>
        <v>2025年部门支出预算表</v>
      </c>
      <c r="B2" s="201"/>
      <c r="C2" s="201"/>
      <c r="D2" s="201"/>
      <c r="E2" s="201"/>
      <c r="F2" s="201"/>
      <c r="G2" s="201"/>
      <c r="H2" s="201"/>
      <c r="I2" s="201"/>
      <c r="J2" s="201"/>
      <c r="K2" s="201"/>
      <c r="L2" s="201"/>
      <c r="M2" s="201"/>
      <c r="N2" s="201"/>
      <c r="O2" s="201"/>
    </row>
    <row r="3" ht="18.75" customHeight="1" spans="1:15">
      <c r="A3" s="31" t="str">
        <f>"单位名称："&amp;"盈江县勐弄乡人民政府"</f>
        <v>单位名称：盈江县勐弄乡人民政府</v>
      </c>
      <c r="B3" s="31"/>
      <c r="C3" s="31"/>
      <c r="D3" s="31"/>
      <c r="E3" s="31"/>
      <c r="F3" s="31"/>
      <c r="G3" s="200"/>
      <c r="H3" s="200"/>
      <c r="I3" s="200"/>
      <c r="J3" s="200"/>
      <c r="K3" s="200"/>
      <c r="L3" s="200"/>
      <c r="M3" s="200"/>
      <c r="N3" s="42" t="s">
        <v>1</v>
      </c>
      <c r="O3" s="42"/>
    </row>
    <row r="4" ht="31.5" customHeight="1" spans="1:15">
      <c r="A4" s="202" t="s">
        <v>74</v>
      </c>
      <c r="B4" s="202" t="s">
        <v>75</v>
      </c>
      <c r="C4" s="202" t="s">
        <v>56</v>
      </c>
      <c r="D4" s="202" t="s">
        <v>60</v>
      </c>
      <c r="E4" s="202"/>
      <c r="F4" s="202"/>
      <c r="G4" s="202" t="s">
        <v>61</v>
      </c>
      <c r="H4" s="202" t="s">
        <v>62</v>
      </c>
      <c r="I4" s="202" t="s">
        <v>76</v>
      </c>
      <c r="J4" s="202" t="s">
        <v>77</v>
      </c>
      <c r="K4" s="202"/>
      <c r="L4" s="202"/>
      <c r="M4" s="202"/>
      <c r="N4" s="202"/>
      <c r="O4" s="202"/>
    </row>
    <row r="5" ht="80" customHeight="1" spans="1:15">
      <c r="A5" s="202"/>
      <c r="B5" s="202"/>
      <c r="C5" s="202"/>
      <c r="D5" s="202" t="s">
        <v>59</v>
      </c>
      <c r="E5" s="202" t="s">
        <v>78</v>
      </c>
      <c r="F5" s="202" t="s">
        <v>79</v>
      </c>
      <c r="G5" s="202"/>
      <c r="H5" s="202"/>
      <c r="I5" s="202"/>
      <c r="J5" s="202" t="s">
        <v>59</v>
      </c>
      <c r="K5" s="202" t="s">
        <v>80</v>
      </c>
      <c r="L5" s="202" t="s">
        <v>81</v>
      </c>
      <c r="M5" s="202" t="s">
        <v>82</v>
      </c>
      <c r="N5" s="202" t="s">
        <v>83</v>
      </c>
      <c r="O5" s="202" t="s">
        <v>84</v>
      </c>
    </row>
    <row r="6" ht="18.75" customHeight="1" spans="1:15">
      <c r="A6" s="203" t="s">
        <v>85</v>
      </c>
      <c r="B6" s="203" t="s">
        <v>86</v>
      </c>
      <c r="C6" s="203" t="s">
        <v>87</v>
      </c>
      <c r="D6" s="203" t="s">
        <v>88</v>
      </c>
      <c r="E6" s="203" t="s">
        <v>89</v>
      </c>
      <c r="F6" s="203" t="s">
        <v>90</v>
      </c>
      <c r="G6" s="203" t="s">
        <v>91</v>
      </c>
      <c r="H6" s="203" t="s">
        <v>92</v>
      </c>
      <c r="I6" s="203" t="s">
        <v>93</v>
      </c>
      <c r="J6" s="203" t="s">
        <v>94</v>
      </c>
      <c r="K6" s="203" t="s">
        <v>95</v>
      </c>
      <c r="L6" s="203" t="s">
        <v>96</v>
      </c>
      <c r="M6" s="203" t="s">
        <v>97</v>
      </c>
      <c r="N6" s="203" t="s">
        <v>98</v>
      </c>
      <c r="O6" s="203" t="s">
        <v>99</v>
      </c>
    </row>
    <row r="7" ht="52.5" customHeight="1" spans="1:15">
      <c r="A7" s="204" t="s">
        <v>100</v>
      </c>
      <c r="B7" s="204" t="s">
        <v>101</v>
      </c>
      <c r="C7" s="167">
        <v>5677558.56</v>
      </c>
      <c r="D7" s="167">
        <v>5077558.56</v>
      </c>
      <c r="E7" s="167">
        <v>4495158.56</v>
      </c>
      <c r="F7" s="167">
        <v>582400</v>
      </c>
      <c r="G7" s="167"/>
      <c r="H7" s="167"/>
      <c r="I7" s="167"/>
      <c r="J7" s="167">
        <v>600000</v>
      </c>
      <c r="K7" s="167"/>
      <c r="L7" s="167"/>
      <c r="M7" s="167"/>
      <c r="N7" s="167"/>
      <c r="O7" s="167">
        <v>600000</v>
      </c>
    </row>
    <row r="8" ht="52.5" customHeight="1" spans="1:15">
      <c r="A8" s="205" t="s">
        <v>102</v>
      </c>
      <c r="B8" s="205" t="s">
        <v>103</v>
      </c>
      <c r="C8" s="167">
        <v>340780.56</v>
      </c>
      <c r="D8" s="167">
        <v>340780.56</v>
      </c>
      <c r="E8" s="167">
        <v>240780.56</v>
      </c>
      <c r="F8" s="167">
        <v>100000</v>
      </c>
      <c r="G8" s="167"/>
      <c r="H8" s="167"/>
      <c r="I8" s="167"/>
      <c r="J8" s="167"/>
      <c r="K8" s="167"/>
      <c r="L8" s="167"/>
      <c r="M8" s="167"/>
      <c r="N8" s="167"/>
      <c r="O8" s="167"/>
    </row>
    <row r="9" ht="52.5" customHeight="1" spans="1:15">
      <c r="A9" s="206" t="s">
        <v>104</v>
      </c>
      <c r="B9" s="206" t="s">
        <v>105</v>
      </c>
      <c r="C9" s="167">
        <v>240780.56</v>
      </c>
      <c r="D9" s="167">
        <v>240780.56</v>
      </c>
      <c r="E9" s="167">
        <v>240780.56</v>
      </c>
      <c r="F9" s="167"/>
      <c r="G9" s="167"/>
      <c r="H9" s="167"/>
      <c r="I9" s="167"/>
      <c r="J9" s="167"/>
      <c r="K9" s="167"/>
      <c r="L9" s="167"/>
      <c r="M9" s="167"/>
      <c r="N9" s="167"/>
      <c r="O9" s="167"/>
    </row>
    <row r="10" ht="52.5" customHeight="1" spans="1:15">
      <c r="A10" s="206" t="s">
        <v>106</v>
      </c>
      <c r="B10" s="206" t="s">
        <v>107</v>
      </c>
      <c r="C10" s="167">
        <v>50000</v>
      </c>
      <c r="D10" s="167">
        <v>50000</v>
      </c>
      <c r="E10" s="167"/>
      <c r="F10" s="167">
        <v>50000</v>
      </c>
      <c r="G10" s="167"/>
      <c r="H10" s="167"/>
      <c r="I10" s="167"/>
      <c r="J10" s="167"/>
      <c r="K10" s="167"/>
      <c r="L10" s="167"/>
      <c r="M10" s="167"/>
      <c r="N10" s="167"/>
      <c r="O10" s="167"/>
    </row>
    <row r="11" ht="52.5" customHeight="1" spans="1:15">
      <c r="A11" s="206" t="s">
        <v>108</v>
      </c>
      <c r="B11" s="206" t="s">
        <v>109</v>
      </c>
      <c r="C11" s="167">
        <v>50000</v>
      </c>
      <c r="D11" s="167">
        <v>50000</v>
      </c>
      <c r="E11" s="167"/>
      <c r="F11" s="167">
        <v>50000</v>
      </c>
      <c r="G11" s="167"/>
      <c r="H11" s="167"/>
      <c r="I11" s="167"/>
      <c r="J11" s="167"/>
      <c r="K11" s="167"/>
      <c r="L11" s="167"/>
      <c r="M11" s="167"/>
      <c r="N11" s="167"/>
      <c r="O11" s="167"/>
    </row>
    <row r="12" ht="52.5" customHeight="1" spans="1:15">
      <c r="A12" s="205" t="s">
        <v>110</v>
      </c>
      <c r="B12" s="205" t="s">
        <v>111</v>
      </c>
      <c r="C12" s="167">
        <v>2352580</v>
      </c>
      <c r="D12" s="167">
        <v>1752580</v>
      </c>
      <c r="E12" s="167">
        <v>1752580</v>
      </c>
      <c r="F12" s="167"/>
      <c r="G12" s="167"/>
      <c r="H12" s="167"/>
      <c r="I12" s="167"/>
      <c r="J12" s="167">
        <v>600000</v>
      </c>
      <c r="K12" s="167"/>
      <c r="L12" s="167"/>
      <c r="M12" s="167"/>
      <c r="N12" s="167"/>
      <c r="O12" s="167">
        <v>600000</v>
      </c>
    </row>
    <row r="13" ht="52.5" customHeight="1" spans="1:15">
      <c r="A13" s="206" t="s">
        <v>112</v>
      </c>
      <c r="B13" s="206" t="s">
        <v>105</v>
      </c>
      <c r="C13" s="167">
        <v>2352580</v>
      </c>
      <c r="D13" s="167">
        <v>1752580</v>
      </c>
      <c r="E13" s="167">
        <v>1752580</v>
      </c>
      <c r="F13" s="167"/>
      <c r="G13" s="167"/>
      <c r="H13" s="167"/>
      <c r="I13" s="167"/>
      <c r="J13" s="167">
        <v>600000</v>
      </c>
      <c r="K13" s="167"/>
      <c r="L13" s="167"/>
      <c r="M13" s="167"/>
      <c r="N13" s="167"/>
      <c r="O13" s="167">
        <v>600000</v>
      </c>
    </row>
    <row r="14" ht="52.5" customHeight="1" spans="1:15">
      <c r="A14" s="205" t="s">
        <v>113</v>
      </c>
      <c r="B14" s="205" t="s">
        <v>114</v>
      </c>
      <c r="C14" s="167">
        <v>452817</v>
      </c>
      <c r="D14" s="167">
        <v>452817</v>
      </c>
      <c r="E14" s="167">
        <v>452817</v>
      </c>
      <c r="F14" s="167"/>
      <c r="G14" s="167"/>
      <c r="H14" s="167"/>
      <c r="I14" s="167"/>
      <c r="J14" s="167"/>
      <c r="K14" s="167"/>
      <c r="L14" s="167"/>
      <c r="M14" s="167"/>
      <c r="N14" s="167"/>
      <c r="O14" s="167"/>
    </row>
    <row r="15" ht="52.5" customHeight="1" spans="1:15">
      <c r="A15" s="206" t="s">
        <v>115</v>
      </c>
      <c r="B15" s="206" t="s">
        <v>105</v>
      </c>
      <c r="C15" s="167">
        <v>452817</v>
      </c>
      <c r="D15" s="167">
        <v>452817</v>
      </c>
      <c r="E15" s="167">
        <v>452817</v>
      </c>
      <c r="F15" s="167"/>
      <c r="G15" s="167"/>
      <c r="H15" s="167"/>
      <c r="I15" s="167"/>
      <c r="J15" s="167"/>
      <c r="K15" s="167"/>
      <c r="L15" s="167"/>
      <c r="M15" s="167"/>
      <c r="N15" s="167"/>
      <c r="O15" s="167"/>
    </row>
    <row r="16" ht="52.5" customHeight="1" spans="1:15">
      <c r="A16" s="205" t="s">
        <v>116</v>
      </c>
      <c r="B16" s="205" t="s">
        <v>117</v>
      </c>
      <c r="C16" s="167">
        <v>31000</v>
      </c>
      <c r="D16" s="167">
        <v>31000</v>
      </c>
      <c r="E16" s="167"/>
      <c r="F16" s="167">
        <v>31000</v>
      </c>
      <c r="G16" s="167"/>
      <c r="H16" s="167"/>
      <c r="I16" s="167"/>
      <c r="J16" s="167"/>
      <c r="K16" s="167"/>
      <c r="L16" s="167"/>
      <c r="M16" s="167"/>
      <c r="N16" s="167"/>
      <c r="O16" s="167"/>
    </row>
    <row r="17" ht="52.5" customHeight="1" spans="1:15">
      <c r="A17" s="206" t="s">
        <v>118</v>
      </c>
      <c r="B17" s="206" t="s">
        <v>119</v>
      </c>
      <c r="C17" s="167">
        <v>31000</v>
      </c>
      <c r="D17" s="167">
        <v>31000</v>
      </c>
      <c r="E17" s="167"/>
      <c r="F17" s="167">
        <v>31000</v>
      </c>
      <c r="G17" s="167"/>
      <c r="H17" s="167"/>
      <c r="I17" s="167"/>
      <c r="J17" s="167"/>
      <c r="K17" s="167"/>
      <c r="L17" s="167"/>
      <c r="M17" s="167"/>
      <c r="N17" s="167"/>
      <c r="O17" s="167"/>
    </row>
    <row r="18" ht="52.5" customHeight="1" spans="1:15">
      <c r="A18" s="205" t="s">
        <v>120</v>
      </c>
      <c r="B18" s="205" t="s">
        <v>121</v>
      </c>
      <c r="C18" s="167">
        <v>353709</v>
      </c>
      <c r="D18" s="167">
        <v>353709</v>
      </c>
      <c r="E18" s="167">
        <v>253709</v>
      </c>
      <c r="F18" s="167">
        <v>100000</v>
      </c>
      <c r="G18" s="167"/>
      <c r="H18" s="167"/>
      <c r="I18" s="167"/>
      <c r="J18" s="167"/>
      <c r="K18" s="167"/>
      <c r="L18" s="167"/>
      <c r="M18" s="167"/>
      <c r="N18" s="167"/>
      <c r="O18" s="167"/>
    </row>
    <row r="19" ht="52.5" customHeight="1" spans="1:15">
      <c r="A19" s="206" t="s">
        <v>122</v>
      </c>
      <c r="B19" s="206" t="s">
        <v>105</v>
      </c>
      <c r="C19" s="167">
        <v>353709</v>
      </c>
      <c r="D19" s="167">
        <v>353709</v>
      </c>
      <c r="E19" s="167">
        <v>253709</v>
      </c>
      <c r="F19" s="167">
        <v>100000</v>
      </c>
      <c r="G19" s="167"/>
      <c r="H19" s="167"/>
      <c r="I19" s="167"/>
      <c r="J19" s="167"/>
      <c r="K19" s="167"/>
      <c r="L19" s="167"/>
      <c r="M19" s="167"/>
      <c r="N19" s="167"/>
      <c r="O19" s="167"/>
    </row>
    <row r="20" ht="52.5" customHeight="1" spans="1:15">
      <c r="A20" s="205" t="s">
        <v>123</v>
      </c>
      <c r="B20" s="205" t="s">
        <v>124</v>
      </c>
      <c r="C20" s="167">
        <v>261400</v>
      </c>
      <c r="D20" s="167">
        <v>261400</v>
      </c>
      <c r="E20" s="167"/>
      <c r="F20" s="167">
        <v>261400</v>
      </c>
      <c r="G20" s="167"/>
      <c r="H20" s="167"/>
      <c r="I20" s="167"/>
      <c r="J20" s="167"/>
      <c r="K20" s="167"/>
      <c r="L20" s="167"/>
      <c r="M20" s="167"/>
      <c r="N20" s="167"/>
      <c r="O20" s="167"/>
    </row>
    <row r="21" ht="52.5" customHeight="1" spans="1:15">
      <c r="A21" s="206" t="s">
        <v>125</v>
      </c>
      <c r="B21" s="206" t="s">
        <v>124</v>
      </c>
      <c r="C21" s="167">
        <v>261400</v>
      </c>
      <c r="D21" s="167">
        <v>261400</v>
      </c>
      <c r="E21" s="167"/>
      <c r="F21" s="167">
        <v>261400</v>
      </c>
      <c r="G21" s="167"/>
      <c r="H21" s="167"/>
      <c r="I21" s="167"/>
      <c r="J21" s="167"/>
      <c r="K21" s="167"/>
      <c r="L21" s="167"/>
      <c r="M21" s="167"/>
      <c r="N21" s="167"/>
      <c r="O21" s="167"/>
    </row>
    <row r="22" ht="52.5" customHeight="1" spans="1:15">
      <c r="A22" s="205" t="s">
        <v>126</v>
      </c>
      <c r="B22" s="205" t="s">
        <v>127</v>
      </c>
      <c r="C22" s="167">
        <v>1885272</v>
      </c>
      <c r="D22" s="167">
        <v>1885272</v>
      </c>
      <c r="E22" s="167">
        <v>1795272</v>
      </c>
      <c r="F22" s="167">
        <v>90000</v>
      </c>
      <c r="G22" s="167"/>
      <c r="H22" s="167"/>
      <c r="I22" s="167"/>
      <c r="J22" s="167"/>
      <c r="K22" s="167"/>
      <c r="L22" s="167"/>
      <c r="M22" s="167"/>
      <c r="N22" s="167"/>
      <c r="O22" s="167"/>
    </row>
    <row r="23" ht="52.5" customHeight="1" spans="1:15">
      <c r="A23" s="206" t="s">
        <v>128</v>
      </c>
      <c r="B23" s="206" t="s">
        <v>129</v>
      </c>
      <c r="C23" s="167">
        <v>1885272</v>
      </c>
      <c r="D23" s="167">
        <v>1885272</v>
      </c>
      <c r="E23" s="167">
        <v>1795272</v>
      </c>
      <c r="F23" s="167">
        <v>90000</v>
      </c>
      <c r="G23" s="167"/>
      <c r="H23" s="167"/>
      <c r="I23" s="167"/>
      <c r="J23" s="167"/>
      <c r="K23" s="167"/>
      <c r="L23" s="167"/>
      <c r="M23" s="167"/>
      <c r="N23" s="167"/>
      <c r="O23" s="167"/>
    </row>
    <row r="24" ht="52.5" customHeight="1" spans="1:15">
      <c r="A24" s="204" t="s">
        <v>130</v>
      </c>
      <c r="B24" s="204" t="s">
        <v>131</v>
      </c>
      <c r="C24" s="167">
        <v>20000</v>
      </c>
      <c r="D24" s="167">
        <v>20000</v>
      </c>
      <c r="E24" s="167"/>
      <c r="F24" s="167">
        <v>20000</v>
      </c>
      <c r="G24" s="167"/>
      <c r="H24" s="167"/>
      <c r="I24" s="167"/>
      <c r="J24" s="167"/>
      <c r="K24" s="167"/>
      <c r="L24" s="167"/>
      <c r="M24" s="167"/>
      <c r="N24" s="167"/>
      <c r="O24" s="167"/>
    </row>
    <row r="25" ht="52.5" customHeight="1" spans="1:15">
      <c r="A25" s="205" t="s">
        <v>132</v>
      </c>
      <c r="B25" s="205" t="s">
        <v>133</v>
      </c>
      <c r="C25" s="167">
        <v>20000</v>
      </c>
      <c r="D25" s="167">
        <v>20000</v>
      </c>
      <c r="E25" s="167"/>
      <c r="F25" s="167">
        <v>20000</v>
      </c>
      <c r="G25" s="167"/>
      <c r="H25" s="167"/>
      <c r="I25" s="167"/>
      <c r="J25" s="167"/>
      <c r="K25" s="167"/>
      <c r="L25" s="167"/>
      <c r="M25" s="167"/>
      <c r="N25" s="167"/>
      <c r="O25" s="167"/>
    </row>
    <row r="26" ht="52.5" customHeight="1" spans="1:15">
      <c r="A26" s="206" t="s">
        <v>134</v>
      </c>
      <c r="B26" s="206" t="s">
        <v>135</v>
      </c>
      <c r="C26" s="167">
        <v>20000</v>
      </c>
      <c r="D26" s="167">
        <v>20000</v>
      </c>
      <c r="E26" s="167"/>
      <c r="F26" s="167">
        <v>20000</v>
      </c>
      <c r="G26" s="167"/>
      <c r="H26" s="167"/>
      <c r="I26" s="167"/>
      <c r="J26" s="167"/>
      <c r="K26" s="167"/>
      <c r="L26" s="167"/>
      <c r="M26" s="167"/>
      <c r="N26" s="167"/>
      <c r="O26" s="167"/>
    </row>
    <row r="27" ht="52.5" customHeight="1" spans="1:15">
      <c r="A27" s="204" t="s">
        <v>136</v>
      </c>
      <c r="B27" s="204" t="s">
        <v>137</v>
      </c>
      <c r="C27" s="167">
        <v>181504</v>
      </c>
      <c r="D27" s="167">
        <v>181504</v>
      </c>
      <c r="E27" s="167">
        <v>181504</v>
      </c>
      <c r="F27" s="167"/>
      <c r="G27" s="167"/>
      <c r="H27" s="167"/>
      <c r="I27" s="167"/>
      <c r="J27" s="167"/>
      <c r="K27" s="167"/>
      <c r="L27" s="167"/>
      <c r="M27" s="167"/>
      <c r="N27" s="167"/>
      <c r="O27" s="167"/>
    </row>
    <row r="28" ht="52.5" customHeight="1" spans="1:15">
      <c r="A28" s="205" t="s">
        <v>138</v>
      </c>
      <c r="B28" s="205" t="s">
        <v>139</v>
      </c>
      <c r="C28" s="167">
        <v>181504</v>
      </c>
      <c r="D28" s="167">
        <v>181504</v>
      </c>
      <c r="E28" s="167">
        <v>181504</v>
      </c>
      <c r="F28" s="167"/>
      <c r="G28" s="167"/>
      <c r="H28" s="167"/>
      <c r="I28" s="167"/>
      <c r="J28" s="167"/>
      <c r="K28" s="167"/>
      <c r="L28" s="167"/>
      <c r="M28" s="167"/>
      <c r="N28" s="167"/>
      <c r="O28" s="167"/>
    </row>
    <row r="29" ht="52.5" customHeight="1" spans="1:15">
      <c r="A29" s="206" t="s">
        <v>140</v>
      </c>
      <c r="B29" s="206" t="s">
        <v>141</v>
      </c>
      <c r="C29" s="167">
        <v>181504</v>
      </c>
      <c r="D29" s="167">
        <v>181504</v>
      </c>
      <c r="E29" s="167">
        <v>181504</v>
      </c>
      <c r="F29" s="167"/>
      <c r="G29" s="167"/>
      <c r="H29" s="167"/>
      <c r="I29" s="167"/>
      <c r="J29" s="167"/>
      <c r="K29" s="167"/>
      <c r="L29" s="167"/>
      <c r="M29" s="167"/>
      <c r="N29" s="167"/>
      <c r="O29" s="167"/>
    </row>
    <row r="30" ht="52.5" customHeight="1" spans="1:15">
      <c r="A30" s="204" t="s">
        <v>142</v>
      </c>
      <c r="B30" s="204" t="s">
        <v>143</v>
      </c>
      <c r="C30" s="167">
        <v>1158306.6</v>
      </c>
      <c r="D30" s="167">
        <v>1158306.6</v>
      </c>
      <c r="E30" s="167">
        <v>1158306.6</v>
      </c>
      <c r="F30" s="167"/>
      <c r="G30" s="167"/>
      <c r="H30" s="167"/>
      <c r="I30" s="167"/>
      <c r="J30" s="167"/>
      <c r="K30" s="167"/>
      <c r="L30" s="167"/>
      <c r="M30" s="167"/>
      <c r="N30" s="167"/>
      <c r="O30" s="167"/>
    </row>
    <row r="31" ht="52.5" customHeight="1" spans="1:15">
      <c r="A31" s="205" t="s">
        <v>144</v>
      </c>
      <c r="B31" s="205" t="s">
        <v>145</v>
      </c>
      <c r="C31" s="167">
        <v>1124740.88</v>
      </c>
      <c r="D31" s="167">
        <v>1124740.88</v>
      </c>
      <c r="E31" s="167">
        <v>1124740.88</v>
      </c>
      <c r="F31" s="167"/>
      <c r="G31" s="167"/>
      <c r="H31" s="167"/>
      <c r="I31" s="167"/>
      <c r="J31" s="167"/>
      <c r="K31" s="167"/>
      <c r="L31" s="167"/>
      <c r="M31" s="167"/>
      <c r="N31" s="167"/>
      <c r="O31" s="167"/>
    </row>
    <row r="32" ht="52.5" customHeight="1" spans="1:15">
      <c r="A32" s="206" t="s">
        <v>146</v>
      </c>
      <c r="B32" s="206" t="s">
        <v>147</v>
      </c>
      <c r="C32" s="167">
        <v>63416.4</v>
      </c>
      <c r="D32" s="167">
        <v>63416.4</v>
      </c>
      <c r="E32" s="167">
        <v>63416.4</v>
      </c>
      <c r="F32" s="167"/>
      <c r="G32" s="167"/>
      <c r="H32" s="167"/>
      <c r="I32" s="167"/>
      <c r="J32" s="167"/>
      <c r="K32" s="167"/>
      <c r="L32" s="167"/>
      <c r="M32" s="167"/>
      <c r="N32" s="167"/>
      <c r="O32" s="167"/>
    </row>
    <row r="33" ht="52.5" customHeight="1" spans="1:15">
      <c r="A33" s="206" t="s">
        <v>148</v>
      </c>
      <c r="B33" s="206" t="s">
        <v>149</v>
      </c>
      <c r="C33" s="167">
        <v>6000</v>
      </c>
      <c r="D33" s="167">
        <v>6000</v>
      </c>
      <c r="E33" s="167">
        <v>6000</v>
      </c>
      <c r="F33" s="167"/>
      <c r="G33" s="167"/>
      <c r="H33" s="167"/>
      <c r="I33" s="167"/>
      <c r="J33" s="167"/>
      <c r="K33" s="167"/>
      <c r="L33" s="167"/>
      <c r="M33" s="167"/>
      <c r="N33" s="167"/>
      <c r="O33" s="167"/>
    </row>
    <row r="34" ht="52.5" customHeight="1" spans="1:15">
      <c r="A34" s="206" t="s">
        <v>150</v>
      </c>
      <c r="B34" s="206" t="s">
        <v>151</v>
      </c>
      <c r="C34" s="167">
        <v>949074.46</v>
      </c>
      <c r="D34" s="167">
        <v>949074.46</v>
      </c>
      <c r="E34" s="167">
        <v>949074.46</v>
      </c>
      <c r="F34" s="167"/>
      <c r="G34" s="167"/>
      <c r="H34" s="167"/>
      <c r="I34" s="167"/>
      <c r="J34" s="167"/>
      <c r="K34" s="167"/>
      <c r="L34" s="167"/>
      <c r="M34" s="167"/>
      <c r="N34" s="167"/>
      <c r="O34" s="167"/>
    </row>
    <row r="35" ht="52.5" customHeight="1" spans="1:15">
      <c r="A35" s="206" t="s">
        <v>152</v>
      </c>
      <c r="B35" s="206" t="s">
        <v>153</v>
      </c>
      <c r="C35" s="167">
        <v>106250.02</v>
      </c>
      <c r="D35" s="167">
        <v>106250.02</v>
      </c>
      <c r="E35" s="167">
        <v>106250.02</v>
      </c>
      <c r="F35" s="167"/>
      <c r="G35" s="167"/>
      <c r="H35" s="167"/>
      <c r="I35" s="167"/>
      <c r="J35" s="167"/>
      <c r="K35" s="167"/>
      <c r="L35" s="167"/>
      <c r="M35" s="167"/>
      <c r="N35" s="167"/>
      <c r="O35" s="167"/>
    </row>
    <row r="36" ht="52.5" customHeight="1" spans="1:15">
      <c r="A36" s="205" t="s">
        <v>154</v>
      </c>
      <c r="B36" s="205" t="s">
        <v>155</v>
      </c>
      <c r="C36" s="167">
        <v>6073</v>
      </c>
      <c r="D36" s="167">
        <v>6073</v>
      </c>
      <c r="E36" s="167">
        <v>6073</v>
      </c>
      <c r="F36" s="167"/>
      <c r="G36" s="167"/>
      <c r="H36" s="167"/>
      <c r="I36" s="167"/>
      <c r="J36" s="167"/>
      <c r="K36" s="167"/>
      <c r="L36" s="167"/>
      <c r="M36" s="167"/>
      <c r="N36" s="167"/>
      <c r="O36" s="167"/>
    </row>
    <row r="37" ht="52.5" customHeight="1" spans="1:15">
      <c r="A37" s="206" t="s">
        <v>156</v>
      </c>
      <c r="B37" s="206" t="s">
        <v>157</v>
      </c>
      <c r="C37" s="167">
        <v>6073</v>
      </c>
      <c r="D37" s="167">
        <v>6073</v>
      </c>
      <c r="E37" s="167">
        <v>6073</v>
      </c>
      <c r="F37" s="167"/>
      <c r="G37" s="167"/>
      <c r="H37" s="167"/>
      <c r="I37" s="167"/>
      <c r="J37" s="167"/>
      <c r="K37" s="167"/>
      <c r="L37" s="167"/>
      <c r="M37" s="167"/>
      <c r="N37" s="167"/>
      <c r="O37" s="167"/>
    </row>
    <row r="38" ht="52.5" customHeight="1" spans="1:15">
      <c r="A38" s="205" t="s">
        <v>158</v>
      </c>
      <c r="B38" s="205" t="s">
        <v>159</v>
      </c>
      <c r="C38" s="167">
        <v>27492.72</v>
      </c>
      <c r="D38" s="167">
        <v>27492.72</v>
      </c>
      <c r="E38" s="167">
        <v>27492.72</v>
      </c>
      <c r="F38" s="167"/>
      <c r="G38" s="167"/>
      <c r="H38" s="167"/>
      <c r="I38" s="167"/>
      <c r="J38" s="167"/>
      <c r="K38" s="167"/>
      <c r="L38" s="167"/>
      <c r="M38" s="167"/>
      <c r="N38" s="167"/>
      <c r="O38" s="167"/>
    </row>
    <row r="39" ht="52.5" customHeight="1" spans="1:15">
      <c r="A39" s="206" t="s">
        <v>160</v>
      </c>
      <c r="B39" s="206" t="s">
        <v>159</v>
      </c>
      <c r="C39" s="167">
        <v>27492.72</v>
      </c>
      <c r="D39" s="167">
        <v>27492.72</v>
      </c>
      <c r="E39" s="167">
        <v>27492.72</v>
      </c>
      <c r="F39" s="167"/>
      <c r="G39" s="167"/>
      <c r="H39" s="167"/>
      <c r="I39" s="167"/>
      <c r="J39" s="167"/>
      <c r="K39" s="167"/>
      <c r="L39" s="167"/>
      <c r="M39" s="167"/>
      <c r="N39" s="167"/>
      <c r="O39" s="167"/>
    </row>
    <row r="40" ht="52.5" customHeight="1" spans="1:15">
      <c r="A40" s="204" t="s">
        <v>161</v>
      </c>
      <c r="B40" s="204" t="s">
        <v>162</v>
      </c>
      <c r="C40" s="167">
        <v>511368.95</v>
      </c>
      <c r="D40" s="167">
        <v>511368.95</v>
      </c>
      <c r="E40" s="167">
        <v>511368.95</v>
      </c>
      <c r="F40" s="167"/>
      <c r="G40" s="167"/>
      <c r="H40" s="167"/>
      <c r="I40" s="167"/>
      <c r="J40" s="167"/>
      <c r="K40" s="167"/>
      <c r="L40" s="167"/>
      <c r="M40" s="167"/>
      <c r="N40" s="167"/>
      <c r="O40" s="167"/>
    </row>
    <row r="41" ht="52.5" customHeight="1" spans="1:15">
      <c r="A41" s="205" t="s">
        <v>163</v>
      </c>
      <c r="B41" s="205" t="s">
        <v>164</v>
      </c>
      <c r="C41" s="167">
        <v>10800</v>
      </c>
      <c r="D41" s="167">
        <v>10800</v>
      </c>
      <c r="E41" s="167">
        <v>10800</v>
      </c>
      <c r="F41" s="167"/>
      <c r="G41" s="167"/>
      <c r="H41" s="167"/>
      <c r="I41" s="167"/>
      <c r="J41" s="167"/>
      <c r="K41" s="167"/>
      <c r="L41" s="167"/>
      <c r="M41" s="167"/>
      <c r="N41" s="167"/>
      <c r="O41" s="167"/>
    </row>
    <row r="42" ht="52.5" customHeight="1" spans="1:15">
      <c r="A42" s="206" t="s">
        <v>165</v>
      </c>
      <c r="B42" s="206" t="s">
        <v>166</v>
      </c>
      <c r="C42" s="167">
        <v>10800</v>
      </c>
      <c r="D42" s="167">
        <v>10800</v>
      </c>
      <c r="E42" s="167">
        <v>10800</v>
      </c>
      <c r="F42" s="167"/>
      <c r="G42" s="167"/>
      <c r="H42" s="167"/>
      <c r="I42" s="167"/>
      <c r="J42" s="167"/>
      <c r="K42" s="167"/>
      <c r="L42" s="167"/>
      <c r="M42" s="167"/>
      <c r="N42" s="167"/>
      <c r="O42" s="167"/>
    </row>
    <row r="43" ht="52.5" customHeight="1" spans="1:15">
      <c r="A43" s="205" t="s">
        <v>167</v>
      </c>
      <c r="B43" s="205" t="s">
        <v>168</v>
      </c>
      <c r="C43" s="167">
        <v>500568.95</v>
      </c>
      <c r="D43" s="167">
        <v>500568.95</v>
      </c>
      <c r="E43" s="167">
        <v>500568.95</v>
      </c>
      <c r="F43" s="167"/>
      <c r="G43" s="167"/>
      <c r="H43" s="167"/>
      <c r="I43" s="167"/>
      <c r="J43" s="167"/>
      <c r="K43" s="167"/>
      <c r="L43" s="167"/>
      <c r="M43" s="167"/>
      <c r="N43" s="167"/>
      <c r="O43" s="167"/>
    </row>
    <row r="44" ht="52.5" customHeight="1" spans="1:15">
      <c r="A44" s="206" t="s">
        <v>169</v>
      </c>
      <c r="B44" s="206" t="s">
        <v>170</v>
      </c>
      <c r="C44" s="167">
        <v>468605.52</v>
      </c>
      <c r="D44" s="167">
        <v>468605.52</v>
      </c>
      <c r="E44" s="167">
        <v>468605.52</v>
      </c>
      <c r="F44" s="167"/>
      <c r="G44" s="167"/>
      <c r="H44" s="167"/>
      <c r="I44" s="167"/>
      <c r="J44" s="167"/>
      <c r="K44" s="167"/>
      <c r="L44" s="167"/>
      <c r="M44" s="167"/>
      <c r="N44" s="167"/>
      <c r="O44" s="167"/>
    </row>
    <row r="45" ht="52.5" customHeight="1" spans="1:15">
      <c r="A45" s="206" t="s">
        <v>171</v>
      </c>
      <c r="B45" s="206" t="s">
        <v>172</v>
      </c>
      <c r="C45" s="167"/>
      <c r="D45" s="167"/>
      <c r="E45" s="167"/>
      <c r="F45" s="167"/>
      <c r="G45" s="167"/>
      <c r="H45" s="167"/>
      <c r="I45" s="167"/>
      <c r="J45" s="167"/>
      <c r="K45" s="167"/>
      <c r="L45" s="167"/>
      <c r="M45" s="167"/>
      <c r="N45" s="167"/>
      <c r="O45" s="167"/>
    </row>
    <row r="46" ht="52.5" customHeight="1" spans="1:15">
      <c r="A46" s="206" t="s">
        <v>173</v>
      </c>
      <c r="B46" s="206" t="s">
        <v>174</v>
      </c>
      <c r="C46" s="167">
        <v>31963.43</v>
      </c>
      <c r="D46" s="167">
        <v>31963.43</v>
      </c>
      <c r="E46" s="167">
        <v>31963.43</v>
      </c>
      <c r="F46" s="167"/>
      <c r="G46" s="167"/>
      <c r="H46" s="167"/>
      <c r="I46" s="167"/>
      <c r="J46" s="167"/>
      <c r="K46" s="167"/>
      <c r="L46" s="167"/>
      <c r="M46" s="167"/>
      <c r="N46" s="167"/>
      <c r="O46" s="167"/>
    </row>
    <row r="47" ht="52.5" customHeight="1" spans="1:15">
      <c r="A47" s="204" t="s">
        <v>175</v>
      </c>
      <c r="B47" s="204" t="s">
        <v>176</v>
      </c>
      <c r="C47" s="167">
        <v>87456</v>
      </c>
      <c r="D47" s="167">
        <v>87456</v>
      </c>
      <c r="E47" s="167">
        <v>87456</v>
      </c>
      <c r="F47" s="167"/>
      <c r="G47" s="167"/>
      <c r="H47" s="167"/>
      <c r="I47" s="167"/>
      <c r="J47" s="167"/>
      <c r="K47" s="167"/>
      <c r="L47" s="167"/>
      <c r="M47" s="167"/>
      <c r="N47" s="167"/>
      <c r="O47" s="167"/>
    </row>
    <row r="48" ht="52.5" customHeight="1" spans="1:15">
      <c r="A48" s="205" t="s">
        <v>177</v>
      </c>
      <c r="B48" s="205" t="s">
        <v>178</v>
      </c>
      <c r="C48" s="167">
        <v>87456</v>
      </c>
      <c r="D48" s="167">
        <v>87456</v>
      </c>
      <c r="E48" s="167">
        <v>87456</v>
      </c>
      <c r="F48" s="167"/>
      <c r="G48" s="167"/>
      <c r="H48" s="167"/>
      <c r="I48" s="167"/>
      <c r="J48" s="167"/>
      <c r="K48" s="167"/>
      <c r="L48" s="167"/>
      <c r="M48" s="167"/>
      <c r="N48" s="167"/>
      <c r="O48" s="167"/>
    </row>
    <row r="49" ht="52.5" customHeight="1" spans="1:15">
      <c r="A49" s="206" t="s">
        <v>179</v>
      </c>
      <c r="B49" s="206" t="s">
        <v>178</v>
      </c>
      <c r="C49" s="167">
        <v>87456</v>
      </c>
      <c r="D49" s="167">
        <v>87456</v>
      </c>
      <c r="E49" s="167">
        <v>87456</v>
      </c>
      <c r="F49" s="167"/>
      <c r="G49" s="167"/>
      <c r="H49" s="167"/>
      <c r="I49" s="167"/>
      <c r="J49" s="167"/>
      <c r="K49" s="167"/>
      <c r="L49" s="167"/>
      <c r="M49" s="167"/>
      <c r="N49" s="167"/>
      <c r="O49" s="167"/>
    </row>
    <row r="50" ht="52.5" customHeight="1" spans="1:15">
      <c r="A50" s="204" t="s">
        <v>180</v>
      </c>
      <c r="B50" s="204" t="s">
        <v>181</v>
      </c>
      <c r="C50" s="167">
        <v>2644453</v>
      </c>
      <c r="D50" s="167">
        <v>2644453</v>
      </c>
      <c r="E50" s="167">
        <v>2639453</v>
      </c>
      <c r="F50" s="167">
        <v>5000</v>
      </c>
      <c r="G50" s="167"/>
      <c r="H50" s="167"/>
      <c r="I50" s="167"/>
      <c r="J50" s="167"/>
      <c r="K50" s="167"/>
      <c r="L50" s="167"/>
      <c r="M50" s="167"/>
      <c r="N50" s="167"/>
      <c r="O50" s="167"/>
    </row>
    <row r="51" ht="52.5" customHeight="1" spans="1:15">
      <c r="A51" s="205" t="s">
        <v>182</v>
      </c>
      <c r="B51" s="205" t="s">
        <v>183</v>
      </c>
      <c r="C51" s="167">
        <v>2190632</v>
      </c>
      <c r="D51" s="167">
        <v>2190632</v>
      </c>
      <c r="E51" s="167">
        <v>2185632</v>
      </c>
      <c r="F51" s="167">
        <v>5000</v>
      </c>
      <c r="G51" s="167"/>
      <c r="H51" s="167"/>
      <c r="I51" s="167"/>
      <c r="J51" s="167"/>
      <c r="K51" s="167"/>
      <c r="L51" s="167"/>
      <c r="M51" s="167"/>
      <c r="N51" s="167"/>
      <c r="O51" s="167"/>
    </row>
    <row r="52" ht="52.5" customHeight="1" spans="1:15">
      <c r="A52" s="206" t="s">
        <v>184</v>
      </c>
      <c r="B52" s="206" t="s">
        <v>105</v>
      </c>
      <c r="C52" s="167">
        <v>5000</v>
      </c>
      <c r="D52" s="167">
        <v>5000</v>
      </c>
      <c r="E52" s="167"/>
      <c r="F52" s="167">
        <v>5000</v>
      </c>
      <c r="G52" s="167"/>
      <c r="H52" s="167"/>
      <c r="I52" s="167"/>
      <c r="J52" s="167"/>
      <c r="K52" s="167"/>
      <c r="L52" s="167"/>
      <c r="M52" s="167"/>
      <c r="N52" s="167"/>
      <c r="O52" s="167"/>
    </row>
    <row r="53" ht="52.5" customHeight="1" spans="1:15">
      <c r="A53" s="206" t="s">
        <v>185</v>
      </c>
      <c r="B53" s="206" t="s">
        <v>186</v>
      </c>
      <c r="C53" s="167">
        <v>2185632</v>
      </c>
      <c r="D53" s="167">
        <v>2185632</v>
      </c>
      <c r="E53" s="167">
        <v>2185632</v>
      </c>
      <c r="F53" s="167"/>
      <c r="G53" s="167"/>
      <c r="H53" s="167"/>
      <c r="I53" s="167"/>
      <c r="J53" s="167"/>
      <c r="K53" s="167"/>
      <c r="L53" s="167"/>
      <c r="M53" s="167"/>
      <c r="N53" s="167"/>
      <c r="O53" s="167"/>
    </row>
    <row r="54" ht="52.5" customHeight="1" spans="1:15">
      <c r="A54" s="205" t="s">
        <v>187</v>
      </c>
      <c r="B54" s="205" t="s">
        <v>188</v>
      </c>
      <c r="C54" s="167">
        <v>453821</v>
      </c>
      <c r="D54" s="167">
        <v>453821</v>
      </c>
      <c r="E54" s="167">
        <v>453821</v>
      </c>
      <c r="F54" s="167"/>
      <c r="G54" s="167"/>
      <c r="H54" s="167"/>
      <c r="I54" s="167"/>
      <c r="J54" s="167"/>
      <c r="K54" s="167"/>
      <c r="L54" s="167"/>
      <c r="M54" s="167"/>
      <c r="N54" s="167"/>
      <c r="O54" s="167"/>
    </row>
    <row r="55" ht="52.5" customHeight="1" spans="1:15">
      <c r="A55" s="206" t="s">
        <v>189</v>
      </c>
      <c r="B55" s="206" t="s">
        <v>190</v>
      </c>
      <c r="C55" s="167">
        <v>453821</v>
      </c>
      <c r="D55" s="167">
        <v>453821</v>
      </c>
      <c r="E55" s="167">
        <v>453821</v>
      </c>
      <c r="F55" s="167"/>
      <c r="G55" s="167"/>
      <c r="H55" s="167"/>
      <c r="I55" s="167"/>
      <c r="J55" s="167"/>
      <c r="K55" s="167"/>
      <c r="L55" s="167"/>
      <c r="M55" s="167"/>
      <c r="N55" s="167"/>
      <c r="O55" s="167"/>
    </row>
    <row r="56" ht="52.5" customHeight="1" spans="1:15">
      <c r="A56" s="205" t="s">
        <v>191</v>
      </c>
      <c r="B56" s="205" t="s">
        <v>192</v>
      </c>
      <c r="C56" s="167"/>
      <c r="D56" s="167"/>
      <c r="E56" s="167"/>
      <c r="F56" s="167"/>
      <c r="G56" s="167"/>
      <c r="H56" s="167"/>
      <c r="I56" s="167"/>
      <c r="J56" s="167"/>
      <c r="K56" s="167"/>
      <c r="L56" s="167"/>
      <c r="M56" s="167"/>
      <c r="N56" s="167"/>
      <c r="O56" s="167"/>
    </row>
    <row r="57" ht="52.5" customHeight="1" spans="1:15">
      <c r="A57" s="206" t="s">
        <v>193</v>
      </c>
      <c r="B57" s="206" t="s">
        <v>194</v>
      </c>
      <c r="C57" s="167"/>
      <c r="D57" s="167"/>
      <c r="E57" s="167"/>
      <c r="F57" s="167"/>
      <c r="G57" s="167"/>
      <c r="H57" s="167"/>
      <c r="I57" s="167"/>
      <c r="J57" s="167"/>
      <c r="K57" s="167"/>
      <c r="L57" s="167"/>
      <c r="M57" s="167"/>
      <c r="N57" s="167"/>
      <c r="O57" s="167"/>
    </row>
    <row r="58" ht="52.5" customHeight="1" spans="1:15">
      <c r="A58" s="206" t="s">
        <v>195</v>
      </c>
      <c r="B58" s="206" t="s">
        <v>196</v>
      </c>
      <c r="C58" s="167"/>
      <c r="D58" s="167"/>
      <c r="E58" s="167"/>
      <c r="F58" s="167"/>
      <c r="G58" s="167"/>
      <c r="H58" s="167"/>
      <c r="I58" s="167"/>
      <c r="J58" s="167"/>
      <c r="K58" s="167"/>
      <c r="L58" s="167"/>
      <c r="M58" s="167"/>
      <c r="N58" s="167"/>
      <c r="O58" s="167"/>
    </row>
    <row r="59" ht="52.5" customHeight="1" spans="1:15">
      <c r="A59" s="204" t="s">
        <v>197</v>
      </c>
      <c r="B59" s="204" t="s">
        <v>198</v>
      </c>
      <c r="C59" s="167">
        <v>77552</v>
      </c>
      <c r="D59" s="167">
        <v>77552</v>
      </c>
      <c r="E59" s="167"/>
      <c r="F59" s="167">
        <v>77552</v>
      </c>
      <c r="G59" s="167"/>
      <c r="H59" s="167"/>
      <c r="I59" s="167"/>
      <c r="J59" s="167"/>
      <c r="K59" s="167"/>
      <c r="L59" s="167"/>
      <c r="M59" s="167"/>
      <c r="N59" s="167"/>
      <c r="O59" s="167"/>
    </row>
    <row r="60" ht="52.5" customHeight="1" spans="1:15">
      <c r="A60" s="205" t="s">
        <v>199</v>
      </c>
      <c r="B60" s="205" t="s">
        <v>200</v>
      </c>
      <c r="C60" s="167">
        <v>77552</v>
      </c>
      <c r="D60" s="167">
        <v>77552</v>
      </c>
      <c r="E60" s="167"/>
      <c r="F60" s="167">
        <v>77552</v>
      </c>
      <c r="G60" s="167"/>
      <c r="H60" s="167"/>
      <c r="I60" s="167"/>
      <c r="J60" s="167"/>
      <c r="K60" s="167"/>
      <c r="L60" s="167"/>
      <c r="M60" s="167"/>
      <c r="N60" s="167"/>
      <c r="O60" s="167"/>
    </row>
    <row r="61" ht="52.5" customHeight="1" spans="1:15">
      <c r="A61" s="206" t="s">
        <v>201</v>
      </c>
      <c r="B61" s="206" t="s">
        <v>202</v>
      </c>
      <c r="C61" s="167">
        <v>77552</v>
      </c>
      <c r="D61" s="167">
        <v>77552</v>
      </c>
      <c r="E61" s="167"/>
      <c r="F61" s="167">
        <v>77552</v>
      </c>
      <c r="G61" s="167"/>
      <c r="H61" s="167"/>
      <c r="I61" s="167"/>
      <c r="J61" s="167"/>
      <c r="K61" s="167"/>
      <c r="L61" s="167"/>
      <c r="M61" s="167"/>
      <c r="N61" s="167"/>
      <c r="O61" s="167"/>
    </row>
    <row r="62" ht="52.5" customHeight="1" spans="1:15">
      <c r="A62" s="204" t="s">
        <v>203</v>
      </c>
      <c r="B62" s="204" t="s">
        <v>204</v>
      </c>
      <c r="C62" s="167">
        <v>668943</v>
      </c>
      <c r="D62" s="167">
        <v>668943</v>
      </c>
      <c r="E62" s="167">
        <v>668943</v>
      </c>
      <c r="F62" s="167"/>
      <c r="G62" s="167"/>
      <c r="H62" s="167"/>
      <c r="I62" s="167"/>
      <c r="J62" s="167"/>
      <c r="K62" s="167"/>
      <c r="L62" s="167"/>
      <c r="M62" s="167"/>
      <c r="N62" s="167"/>
      <c r="O62" s="167"/>
    </row>
    <row r="63" ht="52.5" customHeight="1" spans="1:15">
      <c r="A63" s="205" t="s">
        <v>205</v>
      </c>
      <c r="B63" s="205" t="s">
        <v>206</v>
      </c>
      <c r="C63" s="167">
        <v>668943</v>
      </c>
      <c r="D63" s="167">
        <v>668943</v>
      </c>
      <c r="E63" s="167">
        <v>668943</v>
      </c>
      <c r="F63" s="167"/>
      <c r="G63" s="167"/>
      <c r="H63" s="167"/>
      <c r="I63" s="167"/>
      <c r="J63" s="167"/>
      <c r="K63" s="167"/>
      <c r="L63" s="167"/>
      <c r="M63" s="167"/>
      <c r="N63" s="167"/>
      <c r="O63" s="167"/>
    </row>
    <row r="64" ht="52.5" customHeight="1" spans="1:15">
      <c r="A64" s="206" t="s">
        <v>207</v>
      </c>
      <c r="B64" s="206" t="s">
        <v>208</v>
      </c>
      <c r="C64" s="167">
        <v>668943</v>
      </c>
      <c r="D64" s="167">
        <v>668943</v>
      </c>
      <c r="E64" s="167">
        <v>668943</v>
      </c>
      <c r="F64" s="167"/>
      <c r="G64" s="167"/>
      <c r="H64" s="167"/>
      <c r="I64" s="167"/>
      <c r="J64" s="167"/>
      <c r="K64" s="167"/>
      <c r="L64" s="167"/>
      <c r="M64" s="167"/>
      <c r="N64" s="167"/>
      <c r="O64" s="167"/>
    </row>
    <row r="65" ht="30" customHeight="1" spans="1:15">
      <c r="A65" s="203" t="s">
        <v>56</v>
      </c>
      <c r="B65" s="203"/>
      <c r="C65" s="167">
        <v>11027142.11</v>
      </c>
      <c r="D65" s="167">
        <v>10427142.11</v>
      </c>
      <c r="E65" s="167">
        <v>9742190.11</v>
      </c>
      <c r="F65" s="167">
        <v>684952</v>
      </c>
      <c r="G65" s="167"/>
      <c r="H65" s="167"/>
      <c r="I65" s="167"/>
      <c r="J65" s="167">
        <v>600000</v>
      </c>
      <c r="K65" s="167"/>
      <c r="L65" s="167"/>
      <c r="M65" s="167"/>
      <c r="N65" s="167"/>
      <c r="O65" s="167">
        <v>600000</v>
      </c>
    </row>
  </sheetData>
  <mergeCells count="13">
    <mergeCell ref="N1:O1"/>
    <mergeCell ref="A2:O2"/>
    <mergeCell ref="A3:F3"/>
    <mergeCell ref="N3:O3"/>
    <mergeCell ref="D4:F4"/>
    <mergeCell ref="J4:O4"/>
    <mergeCell ref="A65:B6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H20" sqref="H20"/>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6" t="s">
        <v>209</v>
      </c>
    </row>
    <row r="2" ht="30.75" customHeight="1" spans="1:4">
      <c r="A2" s="193" t="str">
        <f>"2025"&amp;"年部门财政拨款收支预算总表"</f>
        <v>2025年部门财政拨款收支预算总表</v>
      </c>
      <c r="B2" s="193"/>
      <c r="C2" s="193"/>
      <c r="D2" s="193"/>
    </row>
    <row r="3" ht="18.75" customHeight="1" spans="1:4">
      <c r="A3" s="31" t="str">
        <f>"单位名称："&amp;"盈江县勐弄乡人民政府"</f>
        <v>单位名称：盈江县勐弄乡人民政府</v>
      </c>
      <c r="B3" s="194"/>
      <c r="C3" s="194"/>
      <c r="D3" s="107" t="s">
        <v>1</v>
      </c>
    </row>
    <row r="4" ht="19.5" customHeight="1" spans="1:4">
      <c r="A4" s="12" t="s">
        <v>210</v>
      </c>
      <c r="B4" s="14"/>
      <c r="C4" s="12" t="s">
        <v>211</v>
      </c>
      <c r="D4" s="14"/>
    </row>
    <row r="5" ht="21.75" customHeight="1" spans="1:4">
      <c r="A5" s="78" t="s">
        <v>212</v>
      </c>
      <c r="B5" s="11" t="s">
        <v>213</v>
      </c>
      <c r="C5" s="78" t="s">
        <v>214</v>
      </c>
      <c r="D5" s="11" t="s">
        <v>213</v>
      </c>
    </row>
    <row r="6" ht="17.25" customHeight="1" spans="1:4">
      <c r="A6" s="80"/>
      <c r="B6" s="18"/>
      <c r="C6" s="80"/>
      <c r="D6" s="18"/>
    </row>
    <row r="7" ht="19.5" customHeight="1" spans="1:4">
      <c r="A7" s="100" t="s">
        <v>215</v>
      </c>
      <c r="B7" s="23">
        <v>10427142.11</v>
      </c>
      <c r="C7" s="100" t="s">
        <v>216</v>
      </c>
      <c r="D7" s="23">
        <v>10427142.11</v>
      </c>
    </row>
    <row r="8" ht="19.5" customHeight="1" spans="1:4">
      <c r="A8" s="100" t="s">
        <v>217</v>
      </c>
      <c r="B8" s="23">
        <v>10427142.11</v>
      </c>
      <c r="C8" s="195" t="s">
        <v>218</v>
      </c>
      <c r="D8" s="23">
        <v>5077558.56</v>
      </c>
    </row>
    <row r="9" ht="19.5" customHeight="1" spans="1:4">
      <c r="A9" s="196" t="s">
        <v>219</v>
      </c>
      <c r="B9" s="23"/>
      <c r="C9" s="195" t="s">
        <v>220</v>
      </c>
      <c r="D9" s="23"/>
    </row>
    <row r="10" ht="19.5" customHeight="1" spans="1:4">
      <c r="A10" s="196" t="s">
        <v>221</v>
      </c>
      <c r="B10" s="23"/>
      <c r="C10" s="195" t="s">
        <v>222</v>
      </c>
      <c r="D10" s="23">
        <v>20000</v>
      </c>
    </row>
    <row r="11" ht="19.5" customHeight="1" spans="1:4">
      <c r="A11" s="196" t="s">
        <v>223</v>
      </c>
      <c r="B11" s="23"/>
      <c r="C11" s="195" t="s">
        <v>224</v>
      </c>
      <c r="D11" s="23"/>
    </row>
    <row r="12" ht="19.5" customHeight="1" spans="1:4">
      <c r="A12" s="196" t="s">
        <v>217</v>
      </c>
      <c r="B12" s="23"/>
      <c r="C12" s="195" t="s">
        <v>225</v>
      </c>
      <c r="D12" s="23"/>
    </row>
    <row r="13" ht="19.5" customHeight="1" spans="1:4">
      <c r="A13" s="196" t="s">
        <v>219</v>
      </c>
      <c r="B13" s="23"/>
      <c r="C13" s="195" t="s">
        <v>226</v>
      </c>
      <c r="D13" s="23"/>
    </row>
    <row r="14" ht="19.5" customHeight="1" spans="1:4">
      <c r="A14" s="196" t="s">
        <v>221</v>
      </c>
      <c r="B14" s="23"/>
      <c r="C14" s="195" t="s">
        <v>227</v>
      </c>
      <c r="D14" s="23">
        <v>181504</v>
      </c>
    </row>
    <row r="15" ht="19.5" customHeight="1" spans="1:4">
      <c r="A15" s="197"/>
      <c r="B15" s="23"/>
      <c r="C15" s="195" t="s">
        <v>228</v>
      </c>
      <c r="D15" s="23">
        <v>1158306.6</v>
      </c>
    </row>
    <row r="16" ht="19.5" customHeight="1" spans="1:4">
      <c r="A16" s="197"/>
      <c r="B16" s="23"/>
      <c r="C16" s="195" t="s">
        <v>229</v>
      </c>
      <c r="D16" s="23">
        <v>511368.95</v>
      </c>
    </row>
    <row r="17" ht="19.5" customHeight="1" spans="1:4">
      <c r="A17" s="197"/>
      <c r="B17" s="23"/>
      <c r="C17" s="195" t="s">
        <v>230</v>
      </c>
      <c r="D17" s="23"/>
    </row>
    <row r="18" ht="19.5" customHeight="1" spans="1:4">
      <c r="A18" s="197"/>
      <c r="B18" s="23"/>
      <c r="C18" s="195" t="s">
        <v>231</v>
      </c>
      <c r="D18" s="23">
        <v>87456</v>
      </c>
    </row>
    <row r="19" ht="19.5" customHeight="1" spans="1:4">
      <c r="A19" s="197"/>
      <c r="B19" s="23"/>
      <c r="C19" s="195" t="s">
        <v>232</v>
      </c>
      <c r="D19" s="23">
        <v>2644453</v>
      </c>
    </row>
    <row r="20" ht="19.5" customHeight="1" spans="1:4">
      <c r="A20" s="100"/>
      <c r="B20" s="23"/>
      <c r="C20" s="195" t="s">
        <v>233</v>
      </c>
      <c r="D20" s="23">
        <v>77552</v>
      </c>
    </row>
    <row r="21" ht="19.5" customHeight="1" spans="1:4">
      <c r="A21" s="100"/>
      <c r="B21" s="23"/>
      <c r="C21" s="100" t="s">
        <v>234</v>
      </c>
      <c r="D21" s="23"/>
    </row>
    <row r="22" ht="19.5" customHeight="1" spans="1:4">
      <c r="A22" s="100"/>
      <c r="B22" s="23"/>
      <c r="C22" s="100" t="s">
        <v>235</v>
      </c>
      <c r="D22" s="23"/>
    </row>
    <row r="23" ht="19.5" customHeight="1" spans="1:4">
      <c r="A23" s="100"/>
      <c r="B23" s="23"/>
      <c r="C23" s="100" t="s">
        <v>236</v>
      </c>
      <c r="D23" s="23"/>
    </row>
    <row r="24" ht="19.5" customHeight="1" spans="1:4">
      <c r="A24" s="100"/>
      <c r="B24" s="23"/>
      <c r="C24" s="100" t="s">
        <v>237</v>
      </c>
      <c r="D24" s="23"/>
    </row>
    <row r="25" ht="19.5" customHeight="1" spans="1:4">
      <c r="A25" s="100"/>
      <c r="B25" s="23"/>
      <c r="C25" s="100" t="s">
        <v>238</v>
      </c>
      <c r="D25" s="23"/>
    </row>
    <row r="26" ht="19.5" customHeight="1" spans="1:4">
      <c r="A26" s="195"/>
      <c r="B26" s="23"/>
      <c r="C26" s="100" t="s">
        <v>239</v>
      </c>
      <c r="D26" s="23">
        <v>668943</v>
      </c>
    </row>
    <row r="27" ht="19.5" customHeight="1" spans="1:4">
      <c r="A27" s="100"/>
      <c r="B27" s="23"/>
      <c r="C27" s="100" t="s">
        <v>240</v>
      </c>
      <c r="D27" s="23"/>
    </row>
    <row r="28" customHeight="1" spans="1:4">
      <c r="A28" s="100"/>
      <c r="B28" s="23"/>
      <c r="C28" s="196" t="s">
        <v>241</v>
      </c>
      <c r="D28" s="23"/>
    </row>
    <row r="29" ht="19.5" customHeight="1" spans="1:4">
      <c r="A29" s="100"/>
      <c r="B29" s="23"/>
      <c r="C29" s="100" t="s">
        <v>242</v>
      </c>
      <c r="D29" s="23"/>
    </row>
    <row r="30" ht="19.5" customHeight="1" spans="1:4">
      <c r="A30" s="195"/>
      <c r="B30" s="23"/>
      <c r="C30" s="100" t="s">
        <v>243</v>
      </c>
      <c r="D30" s="23"/>
    </row>
    <row r="31" ht="18" customHeight="1" spans="1:4">
      <c r="A31" s="195"/>
      <c r="B31" s="23"/>
      <c r="C31" s="100" t="s">
        <v>244</v>
      </c>
      <c r="D31" s="23"/>
    </row>
    <row r="32" ht="18" customHeight="1" spans="1:4">
      <c r="A32" s="195"/>
      <c r="B32" s="23"/>
      <c r="C32" s="196" t="s">
        <v>245</v>
      </c>
      <c r="D32" s="23"/>
    </row>
    <row r="33" ht="18" customHeight="1" spans="1:4">
      <c r="A33" s="195"/>
      <c r="B33" s="23"/>
      <c r="C33" s="196" t="s">
        <v>246</v>
      </c>
      <c r="D33" s="23"/>
    </row>
    <row r="34" ht="19.5" customHeight="1" spans="1:4">
      <c r="A34" s="195"/>
      <c r="B34" s="198"/>
      <c r="C34" s="100" t="s">
        <v>247</v>
      </c>
      <c r="D34" s="198"/>
    </row>
    <row r="35" ht="19.5" customHeight="1" spans="1:4">
      <c r="A35" s="195"/>
      <c r="B35" s="23"/>
      <c r="C35" s="100" t="s">
        <v>248</v>
      </c>
      <c r="D35" s="23"/>
    </row>
    <row r="36" ht="19.5" customHeight="1" spans="1:4">
      <c r="A36" s="199" t="s">
        <v>50</v>
      </c>
      <c r="B36" s="23">
        <v>10427142.11</v>
      </c>
      <c r="C36" s="199" t="s">
        <v>51</v>
      </c>
      <c r="D36" s="23">
        <v>10427142.11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1"/>
  <sheetViews>
    <sheetView showZeros="0" topLeftCell="A34" workbookViewId="0">
      <selection activeCell="I20" sqref="I20"/>
    </sheetView>
  </sheetViews>
  <sheetFormatPr defaultColWidth="10.2857142857143" defaultRowHeight="15" customHeight="1" outlineLevelCol="6"/>
  <cols>
    <col min="1" max="1" width="26.3428571428571" customWidth="1"/>
    <col min="2" max="2" width="26.7142857142857" customWidth="1"/>
    <col min="3" max="7" width="19.2857142857143" customWidth="1"/>
  </cols>
  <sheetData>
    <row r="1" ht="18.75" customHeight="1" spans="1:7">
      <c r="A1" s="150"/>
      <c r="B1" s="150"/>
      <c r="C1" s="150"/>
      <c r="D1" s="150"/>
      <c r="E1" s="150"/>
      <c r="F1" s="150"/>
      <c r="G1" s="154" t="s">
        <v>249</v>
      </c>
    </row>
    <row r="2" ht="33" customHeight="1" spans="1:7">
      <c r="A2" s="186" t="str">
        <f>"2025"&amp;"年一般公共预算支出预算表（按功能科目分类）"</f>
        <v>2025年一般公共预算支出预算表（按功能科目分类）</v>
      </c>
      <c r="B2" s="186"/>
      <c r="C2" s="186"/>
      <c r="D2" s="186"/>
      <c r="E2" s="186"/>
      <c r="F2" s="186"/>
      <c r="G2" s="186"/>
    </row>
    <row r="3" ht="18.75" customHeight="1" spans="1:7">
      <c r="A3" s="187" t="str">
        <f>"单位名称："&amp;"盈江县勐弄乡人民政府"</f>
        <v>单位名称：盈江县勐弄乡人民政府</v>
      </c>
      <c r="B3" s="187"/>
      <c r="C3" s="150"/>
      <c r="D3" s="150"/>
      <c r="E3" s="150"/>
      <c r="F3" s="150"/>
      <c r="G3" s="154" t="s">
        <v>1</v>
      </c>
    </row>
    <row r="4" ht="18.75" customHeight="1" spans="1:7">
      <c r="A4" s="188" t="s">
        <v>250</v>
      </c>
      <c r="B4" s="188"/>
      <c r="C4" s="188" t="s">
        <v>56</v>
      </c>
      <c r="D4" s="188" t="s">
        <v>78</v>
      </c>
      <c r="E4" s="188"/>
      <c r="F4" s="188"/>
      <c r="G4" s="188" t="s">
        <v>79</v>
      </c>
    </row>
    <row r="5" ht="18.75" customHeight="1" spans="1:7">
      <c r="A5" s="188" t="s">
        <v>74</v>
      </c>
      <c r="B5" s="188" t="s">
        <v>75</v>
      </c>
      <c r="C5" s="188"/>
      <c r="D5" s="188" t="s">
        <v>59</v>
      </c>
      <c r="E5" s="188" t="s">
        <v>251</v>
      </c>
      <c r="F5" s="188" t="s">
        <v>252</v>
      </c>
      <c r="G5" s="188"/>
    </row>
    <row r="6" ht="18.75" customHeight="1" spans="1:7">
      <c r="A6" s="188" t="s">
        <v>85</v>
      </c>
      <c r="B6" s="188" t="s">
        <v>86</v>
      </c>
      <c r="C6" s="188" t="s">
        <v>87</v>
      </c>
      <c r="D6" s="188" t="s">
        <v>88</v>
      </c>
      <c r="E6" s="188" t="s">
        <v>89</v>
      </c>
      <c r="F6" s="188" t="s">
        <v>90</v>
      </c>
      <c r="G6" s="188" t="s">
        <v>91</v>
      </c>
    </row>
    <row r="7" ht="18.75" customHeight="1" spans="1:7">
      <c r="A7" s="189" t="s">
        <v>100</v>
      </c>
      <c r="B7" s="189" t="s">
        <v>101</v>
      </c>
      <c r="C7" s="190">
        <v>5077558.56</v>
      </c>
      <c r="D7" s="190">
        <v>4495158.56</v>
      </c>
      <c r="E7" s="190">
        <v>4000220</v>
      </c>
      <c r="F7" s="190">
        <v>494938.56</v>
      </c>
      <c r="G7" s="190">
        <v>582400</v>
      </c>
    </row>
    <row r="8" ht="18.75" customHeight="1" outlineLevel="1" spans="1:7">
      <c r="A8" s="191" t="s">
        <v>102</v>
      </c>
      <c r="B8" s="191" t="s">
        <v>103</v>
      </c>
      <c r="C8" s="190">
        <v>340780.56</v>
      </c>
      <c r="D8" s="190">
        <v>240780.56</v>
      </c>
      <c r="E8" s="190">
        <v>130142</v>
      </c>
      <c r="F8" s="190">
        <v>110638.56</v>
      </c>
      <c r="G8" s="190">
        <v>100000</v>
      </c>
    </row>
    <row r="9" ht="18.75" customHeight="1" outlineLevel="2" spans="1:7">
      <c r="A9" s="192" t="s">
        <v>104</v>
      </c>
      <c r="B9" s="192" t="s">
        <v>105</v>
      </c>
      <c r="C9" s="190">
        <v>240780.56</v>
      </c>
      <c r="D9" s="190">
        <v>240780.56</v>
      </c>
      <c r="E9" s="190">
        <v>130142</v>
      </c>
      <c r="F9" s="190">
        <v>110638.56</v>
      </c>
      <c r="G9" s="190"/>
    </row>
    <row r="10" ht="18.75" customHeight="1" outlineLevel="2" spans="1:7">
      <c r="A10" s="192" t="s">
        <v>106</v>
      </c>
      <c r="B10" s="192" t="s">
        <v>107</v>
      </c>
      <c r="C10" s="190">
        <v>50000</v>
      </c>
      <c r="D10" s="190"/>
      <c r="E10" s="190"/>
      <c r="F10" s="190"/>
      <c r="G10" s="190">
        <v>50000</v>
      </c>
    </row>
    <row r="11" ht="18.75" customHeight="1" outlineLevel="2" spans="1:7">
      <c r="A11" s="192" t="s">
        <v>108</v>
      </c>
      <c r="B11" s="192" t="s">
        <v>109</v>
      </c>
      <c r="C11" s="190">
        <v>50000</v>
      </c>
      <c r="D11" s="190"/>
      <c r="E11" s="190"/>
      <c r="F11" s="190"/>
      <c r="G11" s="190">
        <v>50000</v>
      </c>
    </row>
    <row r="12" ht="30" customHeight="1" outlineLevel="1" spans="1:7">
      <c r="A12" s="191" t="s">
        <v>110</v>
      </c>
      <c r="B12" s="191" t="s">
        <v>111</v>
      </c>
      <c r="C12" s="190">
        <v>1752580</v>
      </c>
      <c r="D12" s="190">
        <v>1752580</v>
      </c>
      <c r="E12" s="190">
        <v>1547080</v>
      </c>
      <c r="F12" s="190">
        <v>205500</v>
      </c>
      <c r="G12" s="190"/>
    </row>
    <row r="13" ht="18.75" customHeight="1" outlineLevel="2" spans="1:7">
      <c r="A13" s="192" t="s">
        <v>112</v>
      </c>
      <c r="B13" s="192" t="s">
        <v>105</v>
      </c>
      <c r="C13" s="190">
        <v>1752580</v>
      </c>
      <c r="D13" s="190">
        <v>1752580</v>
      </c>
      <c r="E13" s="190">
        <v>1547080</v>
      </c>
      <c r="F13" s="190">
        <v>205500</v>
      </c>
      <c r="G13" s="190"/>
    </row>
    <row r="14" ht="18.75" customHeight="1" outlineLevel="1" spans="1:7">
      <c r="A14" s="191" t="s">
        <v>113</v>
      </c>
      <c r="B14" s="191" t="s">
        <v>114</v>
      </c>
      <c r="C14" s="190">
        <v>452817</v>
      </c>
      <c r="D14" s="190">
        <v>452817</v>
      </c>
      <c r="E14" s="190">
        <v>361017</v>
      </c>
      <c r="F14" s="190">
        <v>91800</v>
      </c>
      <c r="G14" s="190"/>
    </row>
    <row r="15" ht="18.75" customHeight="1" outlineLevel="2" spans="1:7">
      <c r="A15" s="192" t="s">
        <v>115</v>
      </c>
      <c r="B15" s="192" t="s">
        <v>105</v>
      </c>
      <c r="C15" s="190">
        <v>452817</v>
      </c>
      <c r="D15" s="190">
        <v>452817</v>
      </c>
      <c r="E15" s="190">
        <v>361017</v>
      </c>
      <c r="F15" s="190">
        <v>91800</v>
      </c>
      <c r="G15" s="190"/>
    </row>
    <row r="16" ht="18.75" customHeight="1" outlineLevel="1" spans="1:7">
      <c r="A16" s="191" t="s">
        <v>116</v>
      </c>
      <c r="B16" s="191" t="s">
        <v>117</v>
      </c>
      <c r="C16" s="190">
        <v>31000</v>
      </c>
      <c r="D16" s="190"/>
      <c r="E16" s="190"/>
      <c r="F16" s="190"/>
      <c r="G16" s="190">
        <v>31000</v>
      </c>
    </row>
    <row r="17" ht="18.75" customHeight="1" outlineLevel="2" spans="1:7">
      <c r="A17" s="192" t="s">
        <v>118</v>
      </c>
      <c r="B17" s="192" t="s">
        <v>119</v>
      </c>
      <c r="C17" s="190">
        <v>31000</v>
      </c>
      <c r="D17" s="190"/>
      <c r="E17" s="190"/>
      <c r="F17" s="190"/>
      <c r="G17" s="190">
        <v>31000</v>
      </c>
    </row>
    <row r="18" ht="33" customHeight="1" outlineLevel="1" spans="1:7">
      <c r="A18" s="191" t="s">
        <v>120</v>
      </c>
      <c r="B18" s="191" t="s">
        <v>121</v>
      </c>
      <c r="C18" s="190">
        <v>353709</v>
      </c>
      <c r="D18" s="190">
        <v>253709</v>
      </c>
      <c r="E18" s="190">
        <v>224009</v>
      </c>
      <c r="F18" s="190">
        <v>29700</v>
      </c>
      <c r="G18" s="190">
        <v>100000</v>
      </c>
    </row>
    <row r="19" ht="18.75" customHeight="1" outlineLevel="2" spans="1:7">
      <c r="A19" s="192" t="s">
        <v>122</v>
      </c>
      <c r="B19" s="192" t="s">
        <v>105</v>
      </c>
      <c r="C19" s="190">
        <v>353709</v>
      </c>
      <c r="D19" s="190">
        <v>253709</v>
      </c>
      <c r="E19" s="190">
        <v>224009</v>
      </c>
      <c r="F19" s="190">
        <v>29700</v>
      </c>
      <c r="G19" s="190">
        <v>100000</v>
      </c>
    </row>
    <row r="20" ht="18.75" customHeight="1" outlineLevel="1" spans="1:7">
      <c r="A20" s="191" t="s">
        <v>123</v>
      </c>
      <c r="B20" s="191" t="s">
        <v>124</v>
      </c>
      <c r="C20" s="190">
        <v>261400</v>
      </c>
      <c r="D20" s="190"/>
      <c r="E20" s="190"/>
      <c r="F20" s="190"/>
      <c r="G20" s="190">
        <v>261400</v>
      </c>
    </row>
    <row r="21" ht="18.75" customHeight="1" outlineLevel="2" spans="1:7">
      <c r="A21" s="192" t="s">
        <v>125</v>
      </c>
      <c r="B21" s="192" t="s">
        <v>124</v>
      </c>
      <c r="C21" s="190">
        <v>261400</v>
      </c>
      <c r="D21" s="190"/>
      <c r="E21" s="190"/>
      <c r="F21" s="190"/>
      <c r="G21" s="190">
        <v>261400</v>
      </c>
    </row>
    <row r="22" ht="18.75" customHeight="1" outlineLevel="1" spans="1:7">
      <c r="A22" s="191" t="s">
        <v>126</v>
      </c>
      <c r="B22" s="191" t="s">
        <v>127</v>
      </c>
      <c r="C22" s="190">
        <v>1885272</v>
      </c>
      <c r="D22" s="190">
        <v>1795272</v>
      </c>
      <c r="E22" s="190">
        <v>1737972</v>
      </c>
      <c r="F22" s="190">
        <v>57300</v>
      </c>
      <c r="G22" s="190">
        <v>90000</v>
      </c>
    </row>
    <row r="23" ht="18.75" customHeight="1" outlineLevel="2" spans="1:7">
      <c r="A23" s="192" t="s">
        <v>128</v>
      </c>
      <c r="B23" s="192" t="s">
        <v>129</v>
      </c>
      <c r="C23" s="190">
        <v>1885272</v>
      </c>
      <c r="D23" s="190">
        <v>1795272</v>
      </c>
      <c r="E23" s="190">
        <v>1737972</v>
      </c>
      <c r="F23" s="190">
        <v>57300</v>
      </c>
      <c r="G23" s="190">
        <v>90000</v>
      </c>
    </row>
    <row r="24" ht="18.75" customHeight="1" spans="1:7">
      <c r="A24" s="189" t="s">
        <v>130</v>
      </c>
      <c r="B24" s="189" t="s">
        <v>131</v>
      </c>
      <c r="C24" s="190">
        <v>20000</v>
      </c>
      <c r="D24" s="190"/>
      <c r="E24" s="190"/>
      <c r="F24" s="190"/>
      <c r="G24" s="190">
        <v>20000</v>
      </c>
    </row>
    <row r="25" ht="18.75" customHeight="1" outlineLevel="1" spans="1:7">
      <c r="A25" s="191" t="s">
        <v>132</v>
      </c>
      <c r="B25" s="191" t="s">
        <v>133</v>
      </c>
      <c r="C25" s="190">
        <v>20000</v>
      </c>
      <c r="D25" s="190"/>
      <c r="E25" s="190"/>
      <c r="F25" s="190"/>
      <c r="G25" s="190">
        <v>20000</v>
      </c>
    </row>
    <row r="26" ht="18.75" customHeight="1" outlineLevel="2" spans="1:7">
      <c r="A26" s="192" t="s">
        <v>134</v>
      </c>
      <c r="B26" s="192" t="s">
        <v>135</v>
      </c>
      <c r="C26" s="190">
        <v>20000</v>
      </c>
      <c r="D26" s="190"/>
      <c r="E26" s="190"/>
      <c r="F26" s="190"/>
      <c r="G26" s="190">
        <v>20000</v>
      </c>
    </row>
    <row r="27" ht="18.75" customHeight="1" spans="1:7">
      <c r="A27" s="189" t="s">
        <v>136</v>
      </c>
      <c r="B27" s="189" t="s">
        <v>137</v>
      </c>
      <c r="C27" s="190">
        <v>181504</v>
      </c>
      <c r="D27" s="190">
        <v>181504</v>
      </c>
      <c r="E27" s="190">
        <v>169804</v>
      </c>
      <c r="F27" s="190">
        <v>11700</v>
      </c>
      <c r="G27" s="190"/>
    </row>
    <row r="28" ht="18.75" customHeight="1" outlineLevel="1" spans="1:7">
      <c r="A28" s="191" t="s">
        <v>138</v>
      </c>
      <c r="B28" s="191" t="s">
        <v>139</v>
      </c>
      <c r="C28" s="190">
        <v>181504</v>
      </c>
      <c r="D28" s="190">
        <v>181504</v>
      </c>
      <c r="E28" s="190">
        <v>169804</v>
      </c>
      <c r="F28" s="190">
        <v>11700</v>
      </c>
      <c r="G28" s="190"/>
    </row>
    <row r="29" ht="18.75" customHeight="1" outlineLevel="2" spans="1:7">
      <c r="A29" s="192" t="s">
        <v>140</v>
      </c>
      <c r="B29" s="192" t="s">
        <v>141</v>
      </c>
      <c r="C29" s="190">
        <v>181504</v>
      </c>
      <c r="D29" s="190">
        <v>181504</v>
      </c>
      <c r="E29" s="190">
        <v>169804</v>
      </c>
      <c r="F29" s="190">
        <v>11700</v>
      </c>
      <c r="G29" s="190"/>
    </row>
    <row r="30" ht="18.75" customHeight="1" spans="1:7">
      <c r="A30" s="189" t="s">
        <v>142</v>
      </c>
      <c r="B30" s="189" t="s">
        <v>143</v>
      </c>
      <c r="C30" s="190">
        <v>1158306.6</v>
      </c>
      <c r="D30" s="190">
        <v>1158306.6</v>
      </c>
      <c r="E30" s="190">
        <v>1143306.6</v>
      </c>
      <c r="F30" s="190">
        <v>15000</v>
      </c>
      <c r="G30" s="190"/>
    </row>
    <row r="31" ht="18.75" customHeight="1" outlineLevel="1" spans="1:7">
      <c r="A31" s="191" t="s">
        <v>144</v>
      </c>
      <c r="B31" s="191" t="s">
        <v>145</v>
      </c>
      <c r="C31" s="190">
        <v>1124740.88</v>
      </c>
      <c r="D31" s="190">
        <v>1124740.88</v>
      </c>
      <c r="E31" s="190">
        <v>1109740.88</v>
      </c>
      <c r="F31" s="190">
        <v>15000</v>
      </c>
      <c r="G31" s="190"/>
    </row>
    <row r="32" ht="18.75" customHeight="1" outlineLevel="2" spans="1:7">
      <c r="A32" s="192" t="s">
        <v>146</v>
      </c>
      <c r="B32" s="192" t="s">
        <v>147</v>
      </c>
      <c r="C32" s="190">
        <v>63416.4</v>
      </c>
      <c r="D32" s="190">
        <v>63416.4</v>
      </c>
      <c r="E32" s="190">
        <v>54416.4</v>
      </c>
      <c r="F32" s="190">
        <v>9000</v>
      </c>
      <c r="G32" s="190"/>
    </row>
    <row r="33" ht="18.75" customHeight="1" outlineLevel="2" spans="1:7">
      <c r="A33" s="192" t="s">
        <v>148</v>
      </c>
      <c r="B33" s="192" t="s">
        <v>149</v>
      </c>
      <c r="C33" s="190">
        <v>6000</v>
      </c>
      <c r="D33" s="190">
        <v>6000</v>
      </c>
      <c r="E33" s="190"/>
      <c r="F33" s="190">
        <v>6000</v>
      </c>
      <c r="G33" s="190"/>
    </row>
    <row r="34" ht="39" customHeight="1" outlineLevel="2" spans="1:7">
      <c r="A34" s="192" t="s">
        <v>150</v>
      </c>
      <c r="B34" s="192" t="s">
        <v>151</v>
      </c>
      <c r="C34" s="190">
        <v>949074.46</v>
      </c>
      <c r="D34" s="190">
        <v>949074.46</v>
      </c>
      <c r="E34" s="190">
        <v>949074.46</v>
      </c>
      <c r="F34" s="190"/>
      <c r="G34" s="190"/>
    </row>
    <row r="35" ht="28" customHeight="1" outlineLevel="2" spans="1:7">
      <c r="A35" s="192" t="s">
        <v>152</v>
      </c>
      <c r="B35" s="192" t="s">
        <v>153</v>
      </c>
      <c r="C35" s="190">
        <v>106250.02</v>
      </c>
      <c r="D35" s="190">
        <v>106250.02</v>
      </c>
      <c r="E35" s="190">
        <v>106250.02</v>
      </c>
      <c r="F35" s="190"/>
      <c r="G35" s="190"/>
    </row>
    <row r="36" ht="18.75" customHeight="1" outlineLevel="1" spans="1:7">
      <c r="A36" s="191" t="s">
        <v>154</v>
      </c>
      <c r="B36" s="191" t="s">
        <v>155</v>
      </c>
      <c r="C36" s="190">
        <v>6073</v>
      </c>
      <c r="D36" s="190">
        <v>6073</v>
      </c>
      <c r="E36" s="190">
        <v>6073</v>
      </c>
      <c r="F36" s="190"/>
      <c r="G36" s="190"/>
    </row>
    <row r="37" ht="18.75" customHeight="1" outlineLevel="2" spans="1:7">
      <c r="A37" s="192" t="s">
        <v>156</v>
      </c>
      <c r="B37" s="192" t="s">
        <v>157</v>
      </c>
      <c r="C37" s="190">
        <v>6073</v>
      </c>
      <c r="D37" s="190">
        <v>6073</v>
      </c>
      <c r="E37" s="190">
        <v>6073</v>
      </c>
      <c r="F37" s="190"/>
      <c r="G37" s="190"/>
    </row>
    <row r="38" ht="18.75" customHeight="1" outlineLevel="1" spans="1:7">
      <c r="A38" s="191" t="s">
        <v>158</v>
      </c>
      <c r="B38" s="191" t="s">
        <v>159</v>
      </c>
      <c r="C38" s="190">
        <v>27492.72</v>
      </c>
      <c r="D38" s="190">
        <v>27492.72</v>
      </c>
      <c r="E38" s="190">
        <v>27492.72</v>
      </c>
      <c r="F38" s="190"/>
      <c r="G38" s="190"/>
    </row>
    <row r="39" ht="33" customHeight="1" outlineLevel="2" spans="1:7">
      <c r="A39" s="192" t="s">
        <v>160</v>
      </c>
      <c r="B39" s="192" t="s">
        <v>159</v>
      </c>
      <c r="C39" s="190">
        <v>27492.72</v>
      </c>
      <c r="D39" s="190">
        <v>27492.72</v>
      </c>
      <c r="E39" s="190">
        <v>27492.72</v>
      </c>
      <c r="F39" s="190"/>
      <c r="G39" s="190"/>
    </row>
    <row r="40" ht="18.75" customHeight="1" spans="1:7">
      <c r="A40" s="189" t="s">
        <v>161</v>
      </c>
      <c r="B40" s="189" t="s">
        <v>162</v>
      </c>
      <c r="C40" s="190">
        <v>511368.95</v>
      </c>
      <c r="D40" s="190">
        <v>511368.95</v>
      </c>
      <c r="E40" s="190">
        <v>511368.95</v>
      </c>
      <c r="F40" s="190"/>
      <c r="G40" s="190"/>
    </row>
    <row r="41" ht="18.75" customHeight="1" outlineLevel="1" spans="1:7">
      <c r="A41" s="191" t="s">
        <v>163</v>
      </c>
      <c r="B41" s="191" t="s">
        <v>164</v>
      </c>
      <c r="C41" s="190">
        <v>10800</v>
      </c>
      <c r="D41" s="190">
        <v>10800</v>
      </c>
      <c r="E41" s="190">
        <v>10800</v>
      </c>
      <c r="F41" s="190"/>
      <c r="G41" s="190"/>
    </row>
    <row r="42" ht="18.75" customHeight="1" outlineLevel="2" spans="1:7">
      <c r="A42" s="192" t="s">
        <v>165</v>
      </c>
      <c r="B42" s="192" t="s">
        <v>166</v>
      </c>
      <c r="C42" s="190">
        <v>10800</v>
      </c>
      <c r="D42" s="190">
        <v>10800</v>
      </c>
      <c r="E42" s="190">
        <v>10800</v>
      </c>
      <c r="F42" s="190"/>
      <c r="G42" s="190"/>
    </row>
    <row r="43" ht="18.75" customHeight="1" outlineLevel="1" spans="1:7">
      <c r="A43" s="191" t="s">
        <v>167</v>
      </c>
      <c r="B43" s="191" t="s">
        <v>168</v>
      </c>
      <c r="C43" s="190">
        <v>500568.95</v>
      </c>
      <c r="D43" s="190">
        <v>500568.95</v>
      </c>
      <c r="E43" s="190">
        <v>500568.95</v>
      </c>
      <c r="F43" s="190"/>
      <c r="G43" s="190"/>
    </row>
    <row r="44" ht="18.75" customHeight="1" outlineLevel="2" spans="1:7">
      <c r="A44" s="192" t="s">
        <v>169</v>
      </c>
      <c r="B44" s="192" t="s">
        <v>170</v>
      </c>
      <c r="C44" s="190">
        <v>468605.52</v>
      </c>
      <c r="D44" s="190">
        <v>468605.52</v>
      </c>
      <c r="E44" s="190">
        <v>468605.52</v>
      </c>
      <c r="F44" s="190"/>
      <c r="G44" s="190"/>
    </row>
    <row r="45" ht="28" customHeight="1" outlineLevel="2" spans="1:7">
      <c r="A45" s="192" t="s">
        <v>173</v>
      </c>
      <c r="B45" s="192" t="s">
        <v>174</v>
      </c>
      <c r="C45" s="190">
        <v>31963.43</v>
      </c>
      <c r="D45" s="190">
        <v>31963.43</v>
      </c>
      <c r="E45" s="190">
        <v>31963.43</v>
      </c>
      <c r="F45" s="190"/>
      <c r="G45" s="190"/>
    </row>
    <row r="46" ht="18.75" customHeight="1" spans="1:7">
      <c r="A46" s="189" t="s">
        <v>175</v>
      </c>
      <c r="B46" s="189" t="s">
        <v>176</v>
      </c>
      <c r="C46" s="190">
        <v>87456</v>
      </c>
      <c r="D46" s="190">
        <v>87456</v>
      </c>
      <c r="E46" s="190">
        <v>81606</v>
      </c>
      <c r="F46" s="190">
        <v>5850</v>
      </c>
      <c r="G46" s="190"/>
    </row>
    <row r="47" ht="18.75" customHeight="1" outlineLevel="1" spans="1:7">
      <c r="A47" s="191" t="s">
        <v>177</v>
      </c>
      <c r="B47" s="191" t="s">
        <v>178</v>
      </c>
      <c r="C47" s="190">
        <v>87456</v>
      </c>
      <c r="D47" s="190">
        <v>87456</v>
      </c>
      <c r="E47" s="190">
        <v>81606</v>
      </c>
      <c r="F47" s="190">
        <v>5850</v>
      </c>
      <c r="G47" s="190"/>
    </row>
    <row r="48" ht="18.75" customHeight="1" outlineLevel="2" spans="1:7">
      <c r="A48" s="192" t="s">
        <v>179</v>
      </c>
      <c r="B48" s="192" t="s">
        <v>178</v>
      </c>
      <c r="C48" s="190">
        <v>87456</v>
      </c>
      <c r="D48" s="190">
        <v>87456</v>
      </c>
      <c r="E48" s="190">
        <v>81606</v>
      </c>
      <c r="F48" s="190">
        <v>5850</v>
      </c>
      <c r="G48" s="190"/>
    </row>
    <row r="49" ht="18.75" customHeight="1" spans="1:7">
      <c r="A49" s="189" t="s">
        <v>180</v>
      </c>
      <c r="B49" s="189" t="s">
        <v>181</v>
      </c>
      <c r="C49" s="190">
        <v>2644453</v>
      </c>
      <c r="D49" s="190">
        <v>2639453</v>
      </c>
      <c r="E49" s="190">
        <v>2584803</v>
      </c>
      <c r="F49" s="190">
        <v>54650</v>
      </c>
      <c r="G49" s="190">
        <v>5000</v>
      </c>
    </row>
    <row r="50" ht="18.75" customHeight="1" outlineLevel="1" spans="1:7">
      <c r="A50" s="191" t="s">
        <v>182</v>
      </c>
      <c r="B50" s="191" t="s">
        <v>183</v>
      </c>
      <c r="C50" s="190">
        <v>2190632</v>
      </c>
      <c r="D50" s="190">
        <v>2185632</v>
      </c>
      <c r="E50" s="190">
        <v>2160232</v>
      </c>
      <c r="F50" s="190">
        <v>25400</v>
      </c>
      <c r="G50" s="190">
        <v>5000</v>
      </c>
    </row>
    <row r="51" ht="18.75" customHeight="1" outlineLevel="2" spans="1:7">
      <c r="A51" s="192" t="s">
        <v>184</v>
      </c>
      <c r="B51" s="192" t="s">
        <v>105</v>
      </c>
      <c r="C51" s="190">
        <v>5000</v>
      </c>
      <c r="D51" s="190"/>
      <c r="E51" s="190"/>
      <c r="F51" s="190"/>
      <c r="G51" s="190">
        <v>5000</v>
      </c>
    </row>
    <row r="52" ht="18.75" customHeight="1" outlineLevel="2" spans="1:7">
      <c r="A52" s="192" t="s">
        <v>185</v>
      </c>
      <c r="B52" s="192" t="s">
        <v>186</v>
      </c>
      <c r="C52" s="190">
        <v>2185632</v>
      </c>
      <c r="D52" s="190">
        <v>2185632</v>
      </c>
      <c r="E52" s="190">
        <v>2160232</v>
      </c>
      <c r="F52" s="190">
        <v>25400</v>
      </c>
      <c r="G52" s="190"/>
    </row>
    <row r="53" ht="18.75" customHeight="1" outlineLevel="1" spans="1:7">
      <c r="A53" s="191" t="s">
        <v>187</v>
      </c>
      <c r="B53" s="191" t="s">
        <v>188</v>
      </c>
      <c r="C53" s="190">
        <v>453821</v>
      </c>
      <c r="D53" s="190">
        <v>453821</v>
      </c>
      <c r="E53" s="190">
        <v>424571</v>
      </c>
      <c r="F53" s="190">
        <v>29250</v>
      </c>
      <c r="G53" s="190"/>
    </row>
    <row r="54" ht="18.75" customHeight="1" outlineLevel="2" spans="1:7">
      <c r="A54" s="192" t="s">
        <v>189</v>
      </c>
      <c r="B54" s="192" t="s">
        <v>190</v>
      </c>
      <c r="C54" s="190">
        <v>453821</v>
      </c>
      <c r="D54" s="190">
        <v>453821</v>
      </c>
      <c r="E54" s="190">
        <v>424571</v>
      </c>
      <c r="F54" s="190">
        <v>29250</v>
      </c>
      <c r="G54" s="190"/>
    </row>
    <row r="55" ht="18.75" customHeight="1" spans="1:7">
      <c r="A55" s="189" t="s">
        <v>197</v>
      </c>
      <c r="B55" s="189" t="s">
        <v>198</v>
      </c>
      <c r="C55" s="190">
        <v>77552</v>
      </c>
      <c r="D55" s="190"/>
      <c r="E55" s="190"/>
      <c r="F55" s="190"/>
      <c r="G55" s="190">
        <v>77552</v>
      </c>
    </row>
    <row r="56" ht="18.75" customHeight="1" outlineLevel="1" spans="1:7">
      <c r="A56" s="191" t="s">
        <v>199</v>
      </c>
      <c r="B56" s="191" t="s">
        <v>200</v>
      </c>
      <c r="C56" s="190">
        <v>77552</v>
      </c>
      <c r="D56" s="190"/>
      <c r="E56" s="190"/>
      <c r="F56" s="190"/>
      <c r="G56" s="190">
        <v>77552</v>
      </c>
    </row>
    <row r="57" ht="18.75" customHeight="1" outlineLevel="2" spans="1:7">
      <c r="A57" s="192" t="s">
        <v>201</v>
      </c>
      <c r="B57" s="192" t="s">
        <v>202</v>
      </c>
      <c r="C57" s="190">
        <v>77552</v>
      </c>
      <c r="D57" s="190"/>
      <c r="E57" s="190"/>
      <c r="F57" s="190"/>
      <c r="G57" s="190">
        <v>77552</v>
      </c>
    </row>
    <row r="58" ht="18.75" customHeight="1" spans="1:7">
      <c r="A58" s="189" t="s">
        <v>203</v>
      </c>
      <c r="B58" s="189" t="s">
        <v>204</v>
      </c>
      <c r="C58" s="190">
        <v>668943</v>
      </c>
      <c r="D58" s="190">
        <v>668943</v>
      </c>
      <c r="E58" s="190">
        <v>668943</v>
      </c>
      <c r="F58" s="190"/>
      <c r="G58" s="190"/>
    </row>
    <row r="59" ht="18.75" customHeight="1" outlineLevel="1" spans="1:7">
      <c r="A59" s="191" t="s">
        <v>205</v>
      </c>
      <c r="B59" s="191" t="s">
        <v>206</v>
      </c>
      <c r="C59" s="190">
        <v>668943</v>
      </c>
      <c r="D59" s="190">
        <v>668943</v>
      </c>
      <c r="E59" s="190">
        <v>668943</v>
      </c>
      <c r="F59" s="190"/>
      <c r="G59" s="190"/>
    </row>
    <row r="60" ht="18.75" customHeight="1" outlineLevel="2" spans="1:7">
      <c r="A60" s="192" t="s">
        <v>207</v>
      </c>
      <c r="B60" s="192" t="s">
        <v>208</v>
      </c>
      <c r="C60" s="190">
        <v>668943</v>
      </c>
      <c r="D60" s="190">
        <v>668943</v>
      </c>
      <c r="E60" s="190">
        <v>668943</v>
      </c>
      <c r="F60" s="190"/>
      <c r="G60" s="190"/>
    </row>
    <row r="61" ht="18.75" customHeight="1" spans="1:7">
      <c r="A61" s="188" t="s">
        <v>56</v>
      </c>
      <c r="B61" s="188"/>
      <c r="C61" s="190">
        <v>10427142.11</v>
      </c>
      <c r="D61" s="190">
        <v>9742190.11</v>
      </c>
      <c r="E61" s="190">
        <v>9160051.55</v>
      </c>
      <c r="F61" s="190">
        <v>582138.56</v>
      </c>
      <c r="G61" s="190">
        <v>684952</v>
      </c>
    </row>
  </sheetData>
  <mergeCells count="7">
    <mergeCell ref="A2:G2"/>
    <mergeCell ref="A3:C3"/>
    <mergeCell ref="A4:B4"/>
    <mergeCell ref="D4:F4"/>
    <mergeCell ref="A61:B6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17" sqref="G1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77"/>
      <c r="B1" s="177"/>
      <c r="C1" s="178"/>
      <c r="D1" s="1"/>
      <c r="E1" s="1"/>
      <c r="F1" s="179" t="s">
        <v>253</v>
      </c>
    </row>
    <row r="2" ht="33.75" customHeight="1" spans="1:6">
      <c r="A2" s="180" t="str">
        <f>"2025"&amp;"年一般公共预算“三公”经费支出预算表"</f>
        <v>2025年一般公共预算“三公”经费支出预算表</v>
      </c>
      <c r="B2" s="180"/>
      <c r="C2" s="180"/>
      <c r="D2" s="180"/>
      <c r="E2" s="180"/>
      <c r="F2" s="180"/>
    </row>
    <row r="3" ht="21.75" customHeight="1" spans="1:6">
      <c r="A3" s="181" t="str">
        <f>"单位名称："&amp;"盈江县勐弄乡人民政府"</f>
        <v>单位名称：盈江县勐弄乡人民政府</v>
      </c>
      <c r="B3" s="177"/>
      <c r="C3" s="178"/>
      <c r="D3" s="3"/>
      <c r="E3" s="1"/>
      <c r="F3" s="179" t="s">
        <v>53</v>
      </c>
    </row>
    <row r="4" ht="19.5" customHeight="1" spans="1:6">
      <c r="A4" s="11" t="s">
        <v>254</v>
      </c>
      <c r="B4" s="78" t="s">
        <v>255</v>
      </c>
      <c r="C4" s="12" t="s">
        <v>256</v>
      </c>
      <c r="D4" s="13"/>
      <c r="E4" s="14"/>
      <c r="F4" s="78" t="s">
        <v>257</v>
      </c>
    </row>
    <row r="5" ht="19.5" customHeight="1" spans="1:6">
      <c r="A5" s="18"/>
      <c r="B5" s="80"/>
      <c r="C5" s="35" t="s">
        <v>59</v>
      </c>
      <c r="D5" s="35" t="s">
        <v>258</v>
      </c>
      <c r="E5" s="35" t="s">
        <v>259</v>
      </c>
      <c r="F5" s="80"/>
    </row>
    <row r="6" ht="18.75" customHeight="1" spans="1:6">
      <c r="A6" s="182">
        <v>1</v>
      </c>
      <c r="B6" s="182">
        <v>2</v>
      </c>
      <c r="C6" s="183">
        <v>3</v>
      </c>
      <c r="D6" s="182">
        <v>4</v>
      </c>
      <c r="E6" s="182">
        <v>5</v>
      </c>
      <c r="F6" s="182">
        <v>6</v>
      </c>
    </row>
    <row r="7" ht="24.75" customHeight="1" spans="1:6">
      <c r="A7" s="184">
        <v>85000</v>
      </c>
      <c r="B7" s="184"/>
      <c r="C7" s="185">
        <v>70000</v>
      </c>
      <c r="D7" s="184"/>
      <c r="E7" s="184">
        <v>70000</v>
      </c>
      <c r="F7" s="184">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1"/>
  <sheetViews>
    <sheetView showZeros="0" topLeftCell="A46" workbookViewId="0">
      <selection activeCell="Z11" sqref="$A1:$XFD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style="155"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68"/>
      <c r="B1" s="168"/>
      <c r="C1" s="168"/>
      <c r="D1" s="168"/>
      <c r="E1" s="168"/>
      <c r="F1" s="168"/>
      <c r="G1" s="168"/>
      <c r="H1" s="169"/>
      <c r="I1" s="168"/>
      <c r="J1" s="168"/>
      <c r="K1" s="168"/>
      <c r="L1" s="168"/>
      <c r="M1" s="168"/>
      <c r="N1" s="168"/>
      <c r="O1" s="168"/>
      <c r="P1" s="168"/>
      <c r="Q1" s="168"/>
      <c r="R1" s="168"/>
      <c r="S1" s="168"/>
      <c r="T1" s="175" t="s">
        <v>260</v>
      </c>
      <c r="U1" s="175"/>
      <c r="V1" s="175"/>
      <c r="W1" s="175"/>
    </row>
    <row r="2" ht="45.75" customHeight="1" spans="1:23">
      <c r="A2" s="170" t="s">
        <v>261</v>
      </c>
      <c r="B2" s="170"/>
      <c r="C2" s="170"/>
      <c r="D2" s="170"/>
      <c r="E2" s="170"/>
      <c r="F2" s="170"/>
      <c r="G2" s="170"/>
      <c r="H2" s="171"/>
      <c r="I2" s="170"/>
      <c r="J2" s="170"/>
      <c r="K2" s="170"/>
      <c r="L2" s="170"/>
      <c r="M2" s="170"/>
      <c r="N2" s="170"/>
      <c r="O2" s="170"/>
      <c r="P2" s="170"/>
      <c r="Q2" s="170"/>
      <c r="R2" s="170"/>
      <c r="S2" s="170"/>
      <c r="T2" s="170"/>
      <c r="U2" s="170"/>
      <c r="V2" s="170"/>
      <c r="W2" s="170"/>
    </row>
    <row r="3" ht="18.75" customHeight="1" spans="1:23">
      <c r="A3" s="168" t="str">
        <f>"单位名称："&amp;"盈江县勐弄乡人民政府"</f>
        <v>单位名称：盈江县勐弄乡人民政府</v>
      </c>
      <c r="B3" s="168"/>
      <c r="C3" s="168"/>
      <c r="D3" s="168"/>
      <c r="E3" s="168"/>
      <c r="F3" s="168"/>
      <c r="G3" s="168"/>
      <c r="H3" s="169"/>
      <c r="I3" s="168"/>
      <c r="J3" s="168"/>
      <c r="K3" s="168"/>
      <c r="L3" s="168"/>
      <c r="M3" s="168"/>
      <c r="N3" s="168"/>
      <c r="O3" s="168"/>
      <c r="P3" s="168"/>
      <c r="Q3" s="168"/>
      <c r="R3" s="168"/>
      <c r="S3" s="168"/>
      <c r="T3" s="175" t="s">
        <v>53</v>
      </c>
      <c r="U3" s="175"/>
      <c r="V3" s="175"/>
      <c r="W3" s="175"/>
    </row>
    <row r="4" ht="18.75" customHeight="1" spans="1:23">
      <c r="A4" s="172" t="s">
        <v>262</v>
      </c>
      <c r="B4" s="172" t="s">
        <v>263</v>
      </c>
      <c r="C4" s="172" t="s">
        <v>264</v>
      </c>
      <c r="D4" s="172" t="s">
        <v>265</v>
      </c>
      <c r="E4" s="172" t="s">
        <v>266</v>
      </c>
      <c r="F4" s="172" t="s">
        <v>267</v>
      </c>
      <c r="G4" s="172" t="s">
        <v>268</v>
      </c>
      <c r="H4" s="173" t="s">
        <v>269</v>
      </c>
      <c r="I4" s="172"/>
      <c r="J4" s="172"/>
      <c r="K4" s="172"/>
      <c r="L4" s="172"/>
      <c r="M4" s="172"/>
      <c r="N4" s="172"/>
      <c r="O4" s="172"/>
      <c r="P4" s="172"/>
      <c r="Q4" s="172"/>
      <c r="R4" s="172"/>
      <c r="S4" s="172"/>
      <c r="T4" s="172"/>
      <c r="U4" s="172"/>
      <c r="V4" s="172"/>
      <c r="W4" s="172"/>
    </row>
    <row r="5" ht="28.3" customHeight="1" spans="1:23">
      <c r="A5" s="172"/>
      <c r="B5" s="172"/>
      <c r="C5" s="172"/>
      <c r="D5" s="172"/>
      <c r="E5" s="172"/>
      <c r="F5" s="172"/>
      <c r="G5" s="172"/>
      <c r="H5" s="173" t="s">
        <v>270</v>
      </c>
      <c r="I5" s="172" t="s">
        <v>60</v>
      </c>
      <c r="J5" s="172" t="s">
        <v>271</v>
      </c>
      <c r="K5" s="172" t="s">
        <v>272</v>
      </c>
      <c r="L5" s="172" t="s">
        <v>273</v>
      </c>
      <c r="M5" s="172" t="s">
        <v>274</v>
      </c>
      <c r="N5" s="172" t="s">
        <v>275</v>
      </c>
      <c r="O5" s="172" t="s">
        <v>61</v>
      </c>
      <c r="P5" s="172" t="s">
        <v>62</v>
      </c>
      <c r="Q5" s="172" t="s">
        <v>63</v>
      </c>
      <c r="R5" s="172" t="s">
        <v>77</v>
      </c>
      <c r="S5" s="172"/>
      <c r="T5" s="172"/>
      <c r="U5" s="172"/>
      <c r="V5" s="172"/>
      <c r="W5" s="172"/>
    </row>
    <row r="6" ht="24" customHeight="1" spans="1:23">
      <c r="A6" s="172"/>
      <c r="B6" s="172"/>
      <c r="C6" s="172"/>
      <c r="D6" s="172"/>
      <c r="E6" s="172"/>
      <c r="F6" s="172"/>
      <c r="G6" s="172"/>
      <c r="H6" s="173"/>
      <c r="I6" s="172" t="s">
        <v>276</v>
      </c>
      <c r="J6" s="172" t="s">
        <v>271</v>
      </c>
      <c r="K6" s="172" t="s">
        <v>272</v>
      </c>
      <c r="L6" s="172" t="s">
        <v>273</v>
      </c>
      <c r="M6" s="172" t="s">
        <v>274</v>
      </c>
      <c r="N6" s="172" t="s">
        <v>60</v>
      </c>
      <c r="O6" s="172" t="s">
        <v>61</v>
      </c>
      <c r="P6" s="172" t="s">
        <v>62</v>
      </c>
      <c r="Q6" s="172"/>
      <c r="R6" s="172" t="s">
        <v>59</v>
      </c>
      <c r="S6" s="172" t="s">
        <v>66</v>
      </c>
      <c r="T6" s="172" t="s">
        <v>67</v>
      </c>
      <c r="U6" s="172" t="s">
        <v>68</v>
      </c>
      <c r="V6" s="172" t="s">
        <v>69</v>
      </c>
      <c r="W6" s="172" t="s">
        <v>70</v>
      </c>
    </row>
    <row r="7" ht="105" customHeight="1" spans="1:23">
      <c r="A7" s="172"/>
      <c r="B7" s="172"/>
      <c r="C7" s="172"/>
      <c r="D7" s="172"/>
      <c r="E7" s="172"/>
      <c r="F7" s="172"/>
      <c r="G7" s="172"/>
      <c r="H7" s="173"/>
      <c r="I7" s="172" t="s">
        <v>59</v>
      </c>
      <c r="J7" s="172"/>
      <c r="K7" s="172"/>
      <c r="L7" s="172"/>
      <c r="M7" s="172"/>
      <c r="N7" s="172"/>
      <c r="O7" s="172"/>
      <c r="P7" s="172"/>
      <c r="Q7" s="172"/>
      <c r="R7" s="172"/>
      <c r="S7" s="172"/>
      <c r="T7" s="172"/>
      <c r="U7" s="172"/>
      <c r="V7" s="172"/>
      <c r="W7" s="172"/>
    </row>
    <row r="8" ht="18.75" customHeight="1" spans="1:23">
      <c r="A8" s="172" t="s">
        <v>85</v>
      </c>
      <c r="B8" s="172" t="s">
        <v>86</v>
      </c>
      <c r="C8" s="172" t="s">
        <v>87</v>
      </c>
      <c r="D8" s="172" t="s">
        <v>88</v>
      </c>
      <c r="E8" s="172" t="s">
        <v>89</v>
      </c>
      <c r="F8" s="172" t="s">
        <v>90</v>
      </c>
      <c r="G8" s="172" t="s">
        <v>91</v>
      </c>
      <c r="H8" s="173" t="s">
        <v>92</v>
      </c>
      <c r="I8" s="172" t="s">
        <v>93</v>
      </c>
      <c r="J8" s="172" t="s">
        <v>94</v>
      </c>
      <c r="K8" s="172" t="s">
        <v>95</v>
      </c>
      <c r="L8" s="172" t="s">
        <v>96</v>
      </c>
      <c r="M8" s="172" t="s">
        <v>97</v>
      </c>
      <c r="N8" s="172" t="s">
        <v>98</v>
      </c>
      <c r="O8" s="172" t="s">
        <v>99</v>
      </c>
      <c r="P8" s="172" t="s">
        <v>277</v>
      </c>
      <c r="Q8" s="172" t="s">
        <v>278</v>
      </c>
      <c r="R8" s="172" t="s">
        <v>279</v>
      </c>
      <c r="S8" s="172" t="s">
        <v>280</v>
      </c>
      <c r="T8" s="172" t="s">
        <v>281</v>
      </c>
      <c r="U8" s="172" t="s">
        <v>282</v>
      </c>
      <c r="V8" s="172" t="s">
        <v>283</v>
      </c>
      <c r="W8" s="172" t="s">
        <v>284</v>
      </c>
    </row>
    <row r="9" ht="53.25" customHeight="1" spans="1:23">
      <c r="A9" s="160" t="s">
        <v>72</v>
      </c>
      <c r="B9" s="160"/>
      <c r="C9" s="160"/>
      <c r="D9" s="160"/>
      <c r="E9" s="160"/>
      <c r="F9" s="160"/>
      <c r="G9" s="160"/>
      <c r="H9" s="166">
        <v>9742190.11</v>
      </c>
      <c r="I9" s="167">
        <v>9742190.11</v>
      </c>
      <c r="J9" s="167"/>
      <c r="K9" s="167"/>
      <c r="L9" s="167">
        <v>9742190.11</v>
      </c>
      <c r="M9" s="167"/>
      <c r="N9" s="167"/>
      <c r="O9" s="167"/>
      <c r="P9" s="167"/>
      <c r="Q9" s="167"/>
      <c r="R9" s="167"/>
      <c r="S9" s="167"/>
      <c r="T9" s="167"/>
      <c r="U9" s="167"/>
      <c r="V9" s="167"/>
      <c r="W9" s="167"/>
    </row>
    <row r="10" ht="53.25" customHeight="1" outlineLevel="1" spans="1:23">
      <c r="A10" s="160" t="s">
        <v>72</v>
      </c>
      <c r="B10" s="160" t="s">
        <v>285</v>
      </c>
      <c r="C10" s="160" t="s">
        <v>286</v>
      </c>
      <c r="D10" s="160" t="s">
        <v>140</v>
      </c>
      <c r="E10" s="160" t="s">
        <v>141</v>
      </c>
      <c r="F10" s="160" t="s">
        <v>287</v>
      </c>
      <c r="G10" s="160" t="s">
        <v>288</v>
      </c>
      <c r="H10" s="166">
        <v>66864</v>
      </c>
      <c r="I10" s="167">
        <v>66864</v>
      </c>
      <c r="J10" s="167"/>
      <c r="K10" s="167"/>
      <c r="L10" s="167">
        <v>66864</v>
      </c>
      <c r="M10" s="167"/>
      <c r="N10" s="167"/>
      <c r="O10" s="167"/>
      <c r="P10" s="167"/>
      <c r="Q10" s="167"/>
      <c r="R10" s="167"/>
      <c r="S10" s="167"/>
      <c r="T10" s="167"/>
      <c r="U10" s="167"/>
      <c r="V10" s="167"/>
      <c r="W10" s="167"/>
    </row>
    <row r="11" ht="53.25" customHeight="1" outlineLevel="1" spans="1:23">
      <c r="A11" s="160" t="s">
        <v>72</v>
      </c>
      <c r="B11" s="160" t="s">
        <v>285</v>
      </c>
      <c r="C11" s="160" t="s">
        <v>286</v>
      </c>
      <c r="D11" s="160" t="s">
        <v>179</v>
      </c>
      <c r="E11" s="160" t="s">
        <v>178</v>
      </c>
      <c r="F11" s="160" t="s">
        <v>287</v>
      </c>
      <c r="G11" s="160" t="s">
        <v>288</v>
      </c>
      <c r="H11" s="166">
        <v>30744</v>
      </c>
      <c r="I11" s="167">
        <v>30744</v>
      </c>
      <c r="J11" s="167"/>
      <c r="K11" s="167"/>
      <c r="L11" s="167">
        <v>30744</v>
      </c>
      <c r="M11" s="160"/>
      <c r="N11" s="167"/>
      <c r="O11" s="167"/>
      <c r="P11" s="167"/>
      <c r="Q11" s="167"/>
      <c r="R11" s="167"/>
      <c r="S11" s="167"/>
      <c r="T11" s="167"/>
      <c r="U11" s="167"/>
      <c r="V11" s="167"/>
      <c r="W11" s="167"/>
    </row>
    <row r="12" ht="53.25" customHeight="1" outlineLevel="1" spans="1:23">
      <c r="A12" s="160" t="s">
        <v>72</v>
      </c>
      <c r="B12" s="160" t="s">
        <v>285</v>
      </c>
      <c r="C12" s="160" t="s">
        <v>286</v>
      </c>
      <c r="D12" s="160" t="s">
        <v>185</v>
      </c>
      <c r="E12" s="160" t="s">
        <v>186</v>
      </c>
      <c r="F12" s="160" t="s">
        <v>287</v>
      </c>
      <c r="G12" s="160" t="s">
        <v>288</v>
      </c>
      <c r="H12" s="166">
        <v>789120</v>
      </c>
      <c r="I12" s="167">
        <v>789120</v>
      </c>
      <c r="J12" s="167"/>
      <c r="K12" s="167"/>
      <c r="L12" s="167">
        <v>789120</v>
      </c>
      <c r="M12" s="160"/>
      <c r="N12" s="167"/>
      <c r="O12" s="167"/>
      <c r="P12" s="167"/>
      <c r="Q12" s="167"/>
      <c r="R12" s="167"/>
      <c r="S12" s="167"/>
      <c r="T12" s="167"/>
      <c r="U12" s="167"/>
      <c r="V12" s="167"/>
      <c r="W12" s="167"/>
    </row>
    <row r="13" ht="53.25" customHeight="1" outlineLevel="1" spans="1:23">
      <c r="A13" s="160" t="s">
        <v>72</v>
      </c>
      <c r="B13" s="160" t="s">
        <v>285</v>
      </c>
      <c r="C13" s="160" t="s">
        <v>286</v>
      </c>
      <c r="D13" s="160" t="s">
        <v>189</v>
      </c>
      <c r="E13" s="160" t="s">
        <v>190</v>
      </c>
      <c r="F13" s="160" t="s">
        <v>287</v>
      </c>
      <c r="G13" s="160" t="s">
        <v>288</v>
      </c>
      <c r="H13" s="166">
        <v>168612</v>
      </c>
      <c r="I13" s="167">
        <v>168612</v>
      </c>
      <c r="J13" s="167"/>
      <c r="K13" s="167"/>
      <c r="L13" s="167">
        <v>168612</v>
      </c>
      <c r="M13" s="160"/>
      <c r="N13" s="167"/>
      <c r="O13" s="167"/>
      <c r="P13" s="167"/>
      <c r="Q13" s="167"/>
      <c r="R13" s="167"/>
      <c r="S13" s="167"/>
      <c r="T13" s="167"/>
      <c r="U13" s="167"/>
      <c r="V13" s="167"/>
      <c r="W13" s="167"/>
    </row>
    <row r="14" ht="53.25" customHeight="1" outlineLevel="1" spans="1:23">
      <c r="A14" s="160" t="s">
        <v>72</v>
      </c>
      <c r="B14" s="160" t="s">
        <v>289</v>
      </c>
      <c r="C14" s="160" t="s">
        <v>290</v>
      </c>
      <c r="D14" s="160" t="s">
        <v>104</v>
      </c>
      <c r="E14" s="160" t="s">
        <v>105</v>
      </c>
      <c r="F14" s="160" t="s">
        <v>287</v>
      </c>
      <c r="G14" s="160" t="s">
        <v>288</v>
      </c>
      <c r="H14" s="166">
        <v>46248</v>
      </c>
      <c r="I14" s="167">
        <v>46248</v>
      </c>
      <c r="J14" s="167"/>
      <c r="K14" s="167"/>
      <c r="L14" s="167">
        <v>46248</v>
      </c>
      <c r="M14" s="160"/>
      <c r="N14" s="167"/>
      <c r="O14" s="167"/>
      <c r="P14" s="167"/>
      <c r="Q14" s="167"/>
      <c r="R14" s="167"/>
      <c r="S14" s="167"/>
      <c r="T14" s="167"/>
      <c r="U14" s="167"/>
      <c r="V14" s="167"/>
      <c r="W14" s="167"/>
    </row>
    <row r="15" ht="53.25" customHeight="1" outlineLevel="1" spans="1:23">
      <c r="A15" s="160" t="s">
        <v>72</v>
      </c>
      <c r="B15" s="160" t="s">
        <v>289</v>
      </c>
      <c r="C15" s="160" t="s">
        <v>290</v>
      </c>
      <c r="D15" s="160" t="s">
        <v>112</v>
      </c>
      <c r="E15" s="160" t="s">
        <v>105</v>
      </c>
      <c r="F15" s="160" t="s">
        <v>287</v>
      </c>
      <c r="G15" s="160" t="s">
        <v>288</v>
      </c>
      <c r="H15" s="166">
        <v>505200</v>
      </c>
      <c r="I15" s="167">
        <v>505200</v>
      </c>
      <c r="J15" s="167"/>
      <c r="K15" s="167"/>
      <c r="L15" s="167">
        <v>505200</v>
      </c>
      <c r="M15" s="160"/>
      <c r="N15" s="167"/>
      <c r="O15" s="167"/>
      <c r="P15" s="167"/>
      <c r="Q15" s="167"/>
      <c r="R15" s="167"/>
      <c r="S15" s="167"/>
      <c r="T15" s="167"/>
      <c r="U15" s="167"/>
      <c r="V15" s="167"/>
      <c r="W15" s="167"/>
    </row>
    <row r="16" ht="53.25" customHeight="1" outlineLevel="1" spans="1:23">
      <c r="A16" s="160" t="s">
        <v>72</v>
      </c>
      <c r="B16" s="160" t="s">
        <v>289</v>
      </c>
      <c r="C16" s="160" t="s">
        <v>290</v>
      </c>
      <c r="D16" s="160" t="s">
        <v>115</v>
      </c>
      <c r="E16" s="160" t="s">
        <v>105</v>
      </c>
      <c r="F16" s="160" t="s">
        <v>287</v>
      </c>
      <c r="G16" s="160" t="s">
        <v>288</v>
      </c>
      <c r="H16" s="166">
        <v>113868</v>
      </c>
      <c r="I16" s="167">
        <v>113868</v>
      </c>
      <c r="J16" s="167"/>
      <c r="K16" s="167"/>
      <c r="L16" s="167">
        <v>113868</v>
      </c>
      <c r="M16" s="160"/>
      <c r="N16" s="167"/>
      <c r="O16" s="167"/>
      <c r="P16" s="167"/>
      <c r="Q16" s="167"/>
      <c r="R16" s="167"/>
      <c r="S16" s="167"/>
      <c r="T16" s="167"/>
      <c r="U16" s="167"/>
      <c r="V16" s="167"/>
      <c r="W16" s="167"/>
    </row>
    <row r="17" ht="53.25" customHeight="1" outlineLevel="1" spans="1:23">
      <c r="A17" s="160" t="s">
        <v>72</v>
      </c>
      <c r="B17" s="160" t="s">
        <v>289</v>
      </c>
      <c r="C17" s="160" t="s">
        <v>290</v>
      </c>
      <c r="D17" s="160" t="s">
        <v>122</v>
      </c>
      <c r="E17" s="160" t="s">
        <v>105</v>
      </c>
      <c r="F17" s="160" t="s">
        <v>287</v>
      </c>
      <c r="G17" s="160" t="s">
        <v>288</v>
      </c>
      <c r="H17" s="166">
        <v>70908</v>
      </c>
      <c r="I17" s="167">
        <v>70908</v>
      </c>
      <c r="J17" s="167"/>
      <c r="K17" s="167"/>
      <c r="L17" s="167">
        <v>70908</v>
      </c>
      <c r="M17" s="160"/>
      <c r="N17" s="167"/>
      <c r="O17" s="167"/>
      <c r="P17" s="167"/>
      <c r="Q17" s="167"/>
      <c r="R17" s="167"/>
      <c r="S17" s="167"/>
      <c r="T17" s="167"/>
      <c r="U17" s="167"/>
      <c r="V17" s="167"/>
      <c r="W17" s="167"/>
    </row>
    <row r="18" ht="53.25" customHeight="1" outlineLevel="1" spans="1:23">
      <c r="A18" s="160" t="s">
        <v>72</v>
      </c>
      <c r="B18" s="160" t="s">
        <v>289</v>
      </c>
      <c r="C18" s="160" t="s">
        <v>290</v>
      </c>
      <c r="D18" s="160" t="s">
        <v>104</v>
      </c>
      <c r="E18" s="160" t="s">
        <v>105</v>
      </c>
      <c r="F18" s="160" t="s">
        <v>291</v>
      </c>
      <c r="G18" s="160" t="s">
        <v>292</v>
      </c>
      <c r="H18" s="166">
        <v>61680</v>
      </c>
      <c r="I18" s="167">
        <v>61680</v>
      </c>
      <c r="J18" s="167"/>
      <c r="K18" s="167"/>
      <c r="L18" s="167">
        <v>61680</v>
      </c>
      <c r="M18" s="160"/>
      <c r="N18" s="167"/>
      <c r="O18" s="167"/>
      <c r="P18" s="167"/>
      <c r="Q18" s="167"/>
      <c r="R18" s="167"/>
      <c r="S18" s="167"/>
      <c r="T18" s="167"/>
      <c r="U18" s="167"/>
      <c r="V18" s="167"/>
      <c r="W18" s="167"/>
    </row>
    <row r="19" ht="53.25" customHeight="1" outlineLevel="1" spans="1:23">
      <c r="A19" s="160" t="s">
        <v>72</v>
      </c>
      <c r="B19" s="160" t="s">
        <v>289</v>
      </c>
      <c r="C19" s="160" t="s">
        <v>290</v>
      </c>
      <c r="D19" s="160" t="s">
        <v>112</v>
      </c>
      <c r="E19" s="160" t="s">
        <v>105</v>
      </c>
      <c r="F19" s="160" t="s">
        <v>291</v>
      </c>
      <c r="G19" s="160" t="s">
        <v>292</v>
      </c>
      <c r="H19" s="166">
        <v>779820</v>
      </c>
      <c r="I19" s="167">
        <v>779820</v>
      </c>
      <c r="J19" s="167"/>
      <c r="K19" s="167"/>
      <c r="L19" s="167">
        <v>779820</v>
      </c>
      <c r="M19" s="160"/>
      <c r="N19" s="167"/>
      <c r="O19" s="167"/>
      <c r="P19" s="167"/>
      <c r="Q19" s="167"/>
      <c r="R19" s="167"/>
      <c r="S19" s="167"/>
      <c r="T19" s="167"/>
      <c r="U19" s="167"/>
      <c r="V19" s="167"/>
      <c r="W19" s="167"/>
    </row>
    <row r="20" ht="53.25" customHeight="1" outlineLevel="1" spans="1:23">
      <c r="A20" s="160" t="s">
        <v>72</v>
      </c>
      <c r="B20" s="160" t="s">
        <v>289</v>
      </c>
      <c r="C20" s="160" t="s">
        <v>290</v>
      </c>
      <c r="D20" s="160" t="s">
        <v>115</v>
      </c>
      <c r="E20" s="160" t="s">
        <v>105</v>
      </c>
      <c r="F20" s="160" t="s">
        <v>291</v>
      </c>
      <c r="G20" s="160" t="s">
        <v>292</v>
      </c>
      <c r="H20" s="166">
        <v>170220</v>
      </c>
      <c r="I20" s="167">
        <v>170220</v>
      </c>
      <c r="J20" s="167"/>
      <c r="K20" s="167"/>
      <c r="L20" s="167">
        <v>170220</v>
      </c>
      <c r="M20" s="160"/>
      <c r="N20" s="167"/>
      <c r="O20" s="167"/>
      <c r="P20" s="167"/>
      <c r="Q20" s="167"/>
      <c r="R20" s="167"/>
      <c r="S20" s="167"/>
      <c r="T20" s="167"/>
      <c r="U20" s="167"/>
      <c r="V20" s="167"/>
      <c r="W20" s="167"/>
    </row>
    <row r="21" ht="53.25" customHeight="1" outlineLevel="1" spans="1:23">
      <c r="A21" s="160" t="s">
        <v>72</v>
      </c>
      <c r="B21" s="160" t="s">
        <v>289</v>
      </c>
      <c r="C21" s="160" t="s">
        <v>290</v>
      </c>
      <c r="D21" s="160" t="s">
        <v>122</v>
      </c>
      <c r="E21" s="160" t="s">
        <v>105</v>
      </c>
      <c r="F21" s="160" t="s">
        <v>291</v>
      </c>
      <c r="G21" s="160" t="s">
        <v>292</v>
      </c>
      <c r="H21" s="166">
        <v>112632</v>
      </c>
      <c r="I21" s="167">
        <v>112632</v>
      </c>
      <c r="J21" s="167"/>
      <c r="K21" s="167"/>
      <c r="L21" s="167">
        <v>112632</v>
      </c>
      <c r="M21" s="160"/>
      <c r="N21" s="167"/>
      <c r="O21" s="167"/>
      <c r="P21" s="167"/>
      <c r="Q21" s="167"/>
      <c r="R21" s="167"/>
      <c r="S21" s="167"/>
      <c r="T21" s="167"/>
      <c r="U21" s="167"/>
      <c r="V21" s="167"/>
      <c r="W21" s="167"/>
    </row>
    <row r="22" ht="53.25" customHeight="1" outlineLevel="1" spans="1:23">
      <c r="A22" s="160" t="s">
        <v>72</v>
      </c>
      <c r="B22" s="160" t="s">
        <v>285</v>
      </c>
      <c r="C22" s="160" t="s">
        <v>286</v>
      </c>
      <c r="D22" s="160" t="s">
        <v>140</v>
      </c>
      <c r="E22" s="160" t="s">
        <v>141</v>
      </c>
      <c r="F22" s="160" t="s">
        <v>291</v>
      </c>
      <c r="G22" s="160" t="s">
        <v>292</v>
      </c>
      <c r="H22" s="166">
        <v>21000</v>
      </c>
      <c r="I22" s="167">
        <v>21000</v>
      </c>
      <c r="J22" s="167"/>
      <c r="K22" s="167"/>
      <c r="L22" s="167">
        <v>21000</v>
      </c>
      <c r="M22" s="160"/>
      <c r="N22" s="167"/>
      <c r="O22" s="167"/>
      <c r="P22" s="167"/>
      <c r="Q22" s="167"/>
      <c r="R22" s="167"/>
      <c r="S22" s="167"/>
      <c r="T22" s="167"/>
      <c r="U22" s="167"/>
      <c r="V22" s="167"/>
      <c r="W22" s="167"/>
    </row>
    <row r="23" ht="53.25" customHeight="1" outlineLevel="1" spans="1:23">
      <c r="A23" s="160" t="s">
        <v>72</v>
      </c>
      <c r="B23" s="160" t="s">
        <v>285</v>
      </c>
      <c r="C23" s="160" t="s">
        <v>286</v>
      </c>
      <c r="D23" s="160" t="s">
        <v>179</v>
      </c>
      <c r="E23" s="160" t="s">
        <v>178</v>
      </c>
      <c r="F23" s="160" t="s">
        <v>291</v>
      </c>
      <c r="G23" s="160" t="s">
        <v>292</v>
      </c>
      <c r="H23" s="166">
        <v>10500</v>
      </c>
      <c r="I23" s="167">
        <v>10500</v>
      </c>
      <c r="J23" s="167"/>
      <c r="K23" s="167"/>
      <c r="L23" s="167">
        <v>10500</v>
      </c>
      <c r="M23" s="160"/>
      <c r="N23" s="167"/>
      <c r="O23" s="167"/>
      <c r="P23" s="167"/>
      <c r="Q23" s="167"/>
      <c r="R23" s="167"/>
      <c r="S23" s="167"/>
      <c r="T23" s="167"/>
      <c r="U23" s="167"/>
      <c r="V23" s="167"/>
      <c r="W23" s="167"/>
    </row>
    <row r="24" ht="53.25" customHeight="1" outlineLevel="1" spans="1:23">
      <c r="A24" s="160" t="s">
        <v>72</v>
      </c>
      <c r="B24" s="160" t="s">
        <v>285</v>
      </c>
      <c r="C24" s="160" t="s">
        <v>286</v>
      </c>
      <c r="D24" s="160" t="s">
        <v>185</v>
      </c>
      <c r="E24" s="160" t="s">
        <v>186</v>
      </c>
      <c r="F24" s="160" t="s">
        <v>291</v>
      </c>
      <c r="G24" s="160" t="s">
        <v>292</v>
      </c>
      <c r="H24" s="166">
        <v>276876</v>
      </c>
      <c r="I24" s="167">
        <v>276876</v>
      </c>
      <c r="J24" s="167"/>
      <c r="K24" s="167"/>
      <c r="L24" s="167">
        <v>276876</v>
      </c>
      <c r="M24" s="160"/>
      <c r="N24" s="167"/>
      <c r="O24" s="167"/>
      <c r="P24" s="167"/>
      <c r="Q24" s="167"/>
      <c r="R24" s="167"/>
      <c r="S24" s="167"/>
      <c r="T24" s="167"/>
      <c r="U24" s="167"/>
      <c r="V24" s="167"/>
      <c r="W24" s="167"/>
    </row>
    <row r="25" ht="53.25" customHeight="1" outlineLevel="1" spans="1:23">
      <c r="A25" s="160" t="s">
        <v>72</v>
      </c>
      <c r="B25" s="160" t="s">
        <v>285</v>
      </c>
      <c r="C25" s="160" t="s">
        <v>286</v>
      </c>
      <c r="D25" s="160" t="s">
        <v>189</v>
      </c>
      <c r="E25" s="160" t="s">
        <v>190</v>
      </c>
      <c r="F25" s="160" t="s">
        <v>291</v>
      </c>
      <c r="G25" s="160" t="s">
        <v>292</v>
      </c>
      <c r="H25" s="166">
        <v>52500</v>
      </c>
      <c r="I25" s="167">
        <v>52500</v>
      </c>
      <c r="J25" s="167"/>
      <c r="K25" s="167"/>
      <c r="L25" s="167">
        <v>52500</v>
      </c>
      <c r="M25" s="160"/>
      <c r="N25" s="167"/>
      <c r="O25" s="167"/>
      <c r="P25" s="167"/>
      <c r="Q25" s="167"/>
      <c r="R25" s="167"/>
      <c r="S25" s="167"/>
      <c r="T25" s="167"/>
      <c r="U25" s="167"/>
      <c r="V25" s="167"/>
      <c r="W25" s="167"/>
    </row>
    <row r="26" ht="53.25" customHeight="1" outlineLevel="1" spans="1:23">
      <c r="A26" s="160" t="s">
        <v>72</v>
      </c>
      <c r="B26" s="160" t="s">
        <v>289</v>
      </c>
      <c r="C26" s="160" t="s">
        <v>290</v>
      </c>
      <c r="D26" s="160" t="s">
        <v>104</v>
      </c>
      <c r="E26" s="160" t="s">
        <v>105</v>
      </c>
      <c r="F26" s="160" t="s">
        <v>293</v>
      </c>
      <c r="G26" s="160" t="s">
        <v>294</v>
      </c>
      <c r="H26" s="166">
        <v>3854</v>
      </c>
      <c r="I26" s="167">
        <v>3854</v>
      </c>
      <c r="J26" s="167"/>
      <c r="K26" s="167"/>
      <c r="L26" s="167">
        <v>3854</v>
      </c>
      <c r="M26" s="160"/>
      <c r="N26" s="167"/>
      <c r="O26" s="167"/>
      <c r="P26" s="167"/>
      <c r="Q26" s="167"/>
      <c r="R26" s="167"/>
      <c r="S26" s="167"/>
      <c r="T26" s="167"/>
      <c r="U26" s="167"/>
      <c r="V26" s="167"/>
      <c r="W26" s="167"/>
    </row>
    <row r="27" ht="53.25" customHeight="1" outlineLevel="1" spans="1:23">
      <c r="A27" s="160" t="s">
        <v>72</v>
      </c>
      <c r="B27" s="160" t="s">
        <v>289</v>
      </c>
      <c r="C27" s="160" t="s">
        <v>290</v>
      </c>
      <c r="D27" s="160" t="s">
        <v>112</v>
      </c>
      <c r="E27" s="160" t="s">
        <v>105</v>
      </c>
      <c r="F27" s="160" t="s">
        <v>293</v>
      </c>
      <c r="G27" s="160" t="s">
        <v>294</v>
      </c>
      <c r="H27" s="166">
        <v>42100</v>
      </c>
      <c r="I27" s="167">
        <v>42100</v>
      </c>
      <c r="J27" s="167"/>
      <c r="K27" s="167"/>
      <c r="L27" s="167">
        <v>42100</v>
      </c>
      <c r="M27" s="160"/>
      <c r="N27" s="167"/>
      <c r="O27" s="167"/>
      <c r="P27" s="167"/>
      <c r="Q27" s="167"/>
      <c r="R27" s="167"/>
      <c r="S27" s="167"/>
      <c r="T27" s="167"/>
      <c r="U27" s="167"/>
      <c r="V27" s="167"/>
      <c r="W27" s="167"/>
    </row>
    <row r="28" ht="53.25" customHeight="1" outlineLevel="1" spans="1:23">
      <c r="A28" s="160" t="s">
        <v>72</v>
      </c>
      <c r="B28" s="160" t="s">
        <v>289</v>
      </c>
      <c r="C28" s="160" t="s">
        <v>290</v>
      </c>
      <c r="D28" s="160" t="s">
        <v>115</v>
      </c>
      <c r="E28" s="160" t="s">
        <v>105</v>
      </c>
      <c r="F28" s="160" t="s">
        <v>293</v>
      </c>
      <c r="G28" s="160" t="s">
        <v>294</v>
      </c>
      <c r="H28" s="166">
        <v>9489</v>
      </c>
      <c r="I28" s="167">
        <v>9489</v>
      </c>
      <c r="J28" s="167"/>
      <c r="K28" s="167"/>
      <c r="L28" s="167">
        <v>9489</v>
      </c>
      <c r="M28" s="160"/>
      <c r="N28" s="167"/>
      <c r="O28" s="167"/>
      <c r="P28" s="167"/>
      <c r="Q28" s="167"/>
      <c r="R28" s="167"/>
      <c r="S28" s="167"/>
      <c r="T28" s="167"/>
      <c r="U28" s="167"/>
      <c r="V28" s="167"/>
      <c r="W28" s="167"/>
    </row>
    <row r="29" ht="53.25" customHeight="1" outlineLevel="1" spans="1:23">
      <c r="A29" s="160" t="s">
        <v>72</v>
      </c>
      <c r="B29" s="160" t="s">
        <v>289</v>
      </c>
      <c r="C29" s="160" t="s">
        <v>290</v>
      </c>
      <c r="D29" s="160" t="s">
        <v>122</v>
      </c>
      <c r="E29" s="160" t="s">
        <v>105</v>
      </c>
      <c r="F29" s="160" t="s">
        <v>293</v>
      </c>
      <c r="G29" s="160" t="s">
        <v>294</v>
      </c>
      <c r="H29" s="166">
        <v>5909</v>
      </c>
      <c r="I29" s="167">
        <v>5909</v>
      </c>
      <c r="J29" s="167"/>
      <c r="K29" s="167"/>
      <c r="L29" s="167">
        <v>5909</v>
      </c>
      <c r="M29" s="160"/>
      <c r="N29" s="167"/>
      <c r="O29" s="167"/>
      <c r="P29" s="167"/>
      <c r="Q29" s="167"/>
      <c r="R29" s="167"/>
      <c r="S29" s="167"/>
      <c r="T29" s="167"/>
      <c r="U29" s="167"/>
      <c r="V29" s="167"/>
      <c r="W29" s="167"/>
    </row>
    <row r="30" ht="53.25" customHeight="1" outlineLevel="1" spans="1:23">
      <c r="A30" s="160" t="s">
        <v>72</v>
      </c>
      <c r="B30" s="160" t="s">
        <v>295</v>
      </c>
      <c r="C30" s="160" t="s">
        <v>296</v>
      </c>
      <c r="D30" s="160" t="s">
        <v>104</v>
      </c>
      <c r="E30" s="160" t="s">
        <v>105</v>
      </c>
      <c r="F30" s="160" t="s">
        <v>293</v>
      </c>
      <c r="G30" s="160" t="s">
        <v>294</v>
      </c>
      <c r="H30" s="166">
        <v>18360</v>
      </c>
      <c r="I30" s="167">
        <v>18360</v>
      </c>
      <c r="J30" s="167"/>
      <c r="K30" s="167"/>
      <c r="L30" s="167">
        <v>18360</v>
      </c>
      <c r="M30" s="160"/>
      <c r="N30" s="167"/>
      <c r="O30" s="167"/>
      <c r="P30" s="167"/>
      <c r="Q30" s="167"/>
      <c r="R30" s="167"/>
      <c r="S30" s="167"/>
      <c r="T30" s="167"/>
      <c r="U30" s="167"/>
      <c r="V30" s="167"/>
      <c r="W30" s="167"/>
    </row>
    <row r="31" ht="53.25" customHeight="1" outlineLevel="1" spans="1:23">
      <c r="A31" s="160" t="s">
        <v>72</v>
      </c>
      <c r="B31" s="160" t="s">
        <v>295</v>
      </c>
      <c r="C31" s="160" t="s">
        <v>296</v>
      </c>
      <c r="D31" s="160" t="s">
        <v>112</v>
      </c>
      <c r="E31" s="160" t="s">
        <v>105</v>
      </c>
      <c r="F31" s="160" t="s">
        <v>293</v>
      </c>
      <c r="G31" s="160" t="s">
        <v>294</v>
      </c>
      <c r="H31" s="166">
        <v>219960</v>
      </c>
      <c r="I31" s="167">
        <v>219960</v>
      </c>
      <c r="J31" s="167"/>
      <c r="K31" s="167"/>
      <c r="L31" s="167">
        <v>219960</v>
      </c>
      <c r="M31" s="160"/>
      <c r="N31" s="167"/>
      <c r="O31" s="167"/>
      <c r="P31" s="167"/>
      <c r="Q31" s="167"/>
      <c r="R31" s="167"/>
      <c r="S31" s="167"/>
      <c r="T31" s="167"/>
      <c r="U31" s="167"/>
      <c r="V31" s="167"/>
      <c r="W31" s="167"/>
    </row>
    <row r="32" ht="53.25" customHeight="1" outlineLevel="1" spans="1:23">
      <c r="A32" s="160" t="s">
        <v>72</v>
      </c>
      <c r="B32" s="160" t="s">
        <v>295</v>
      </c>
      <c r="C32" s="160" t="s">
        <v>296</v>
      </c>
      <c r="D32" s="160" t="s">
        <v>115</v>
      </c>
      <c r="E32" s="160" t="s">
        <v>105</v>
      </c>
      <c r="F32" s="160" t="s">
        <v>293</v>
      </c>
      <c r="G32" s="160" t="s">
        <v>294</v>
      </c>
      <c r="H32" s="166">
        <v>51840</v>
      </c>
      <c r="I32" s="167">
        <v>51840</v>
      </c>
      <c r="J32" s="167"/>
      <c r="K32" s="167"/>
      <c r="L32" s="167">
        <v>51840</v>
      </c>
      <c r="M32" s="160"/>
      <c r="N32" s="167"/>
      <c r="O32" s="167"/>
      <c r="P32" s="167"/>
      <c r="Q32" s="167"/>
      <c r="R32" s="167"/>
      <c r="S32" s="167"/>
      <c r="T32" s="167"/>
      <c r="U32" s="167"/>
      <c r="V32" s="167"/>
      <c r="W32" s="167"/>
    </row>
    <row r="33" ht="53.25" customHeight="1" outlineLevel="1" spans="1:23">
      <c r="A33" s="160" t="s">
        <v>72</v>
      </c>
      <c r="B33" s="160" t="s">
        <v>295</v>
      </c>
      <c r="C33" s="160" t="s">
        <v>296</v>
      </c>
      <c r="D33" s="160" t="s">
        <v>122</v>
      </c>
      <c r="E33" s="160" t="s">
        <v>105</v>
      </c>
      <c r="F33" s="160" t="s">
        <v>293</v>
      </c>
      <c r="G33" s="160" t="s">
        <v>294</v>
      </c>
      <c r="H33" s="166">
        <v>34560</v>
      </c>
      <c r="I33" s="167">
        <v>34560</v>
      </c>
      <c r="J33" s="167"/>
      <c r="K33" s="167"/>
      <c r="L33" s="167">
        <v>34560</v>
      </c>
      <c r="M33" s="160"/>
      <c r="N33" s="167"/>
      <c r="O33" s="167"/>
      <c r="P33" s="167"/>
      <c r="Q33" s="167"/>
      <c r="R33" s="167"/>
      <c r="S33" s="167"/>
      <c r="T33" s="167"/>
      <c r="U33" s="167"/>
      <c r="V33" s="167"/>
      <c r="W33" s="167"/>
    </row>
    <row r="34" ht="53.25" customHeight="1" outlineLevel="1" spans="1:23">
      <c r="A34" s="160" t="s">
        <v>72</v>
      </c>
      <c r="B34" s="160" t="s">
        <v>285</v>
      </c>
      <c r="C34" s="160" t="s">
        <v>286</v>
      </c>
      <c r="D34" s="160" t="s">
        <v>140</v>
      </c>
      <c r="E34" s="160" t="s">
        <v>141</v>
      </c>
      <c r="F34" s="160" t="s">
        <v>297</v>
      </c>
      <c r="G34" s="160" t="s">
        <v>298</v>
      </c>
      <c r="H34" s="166">
        <v>5572</v>
      </c>
      <c r="I34" s="167">
        <v>5572</v>
      </c>
      <c r="J34" s="167"/>
      <c r="K34" s="167"/>
      <c r="L34" s="167">
        <v>5572</v>
      </c>
      <c r="M34" s="160"/>
      <c r="N34" s="167"/>
      <c r="O34" s="167"/>
      <c r="P34" s="167"/>
      <c r="Q34" s="167"/>
      <c r="R34" s="167"/>
      <c r="S34" s="167"/>
      <c r="T34" s="167"/>
      <c r="U34" s="167"/>
      <c r="V34" s="167"/>
      <c r="W34" s="167"/>
    </row>
    <row r="35" ht="53.25" customHeight="1" outlineLevel="1" spans="1:23">
      <c r="A35" s="160" t="s">
        <v>72</v>
      </c>
      <c r="B35" s="160" t="s">
        <v>285</v>
      </c>
      <c r="C35" s="160" t="s">
        <v>286</v>
      </c>
      <c r="D35" s="160" t="s">
        <v>179</v>
      </c>
      <c r="E35" s="160" t="s">
        <v>178</v>
      </c>
      <c r="F35" s="160" t="s">
        <v>297</v>
      </c>
      <c r="G35" s="160" t="s">
        <v>298</v>
      </c>
      <c r="H35" s="166">
        <v>2562</v>
      </c>
      <c r="I35" s="167">
        <v>2562</v>
      </c>
      <c r="J35" s="167"/>
      <c r="K35" s="167"/>
      <c r="L35" s="167">
        <v>2562</v>
      </c>
      <c r="M35" s="160"/>
      <c r="N35" s="167"/>
      <c r="O35" s="167"/>
      <c r="P35" s="167"/>
      <c r="Q35" s="167"/>
      <c r="R35" s="167"/>
      <c r="S35" s="167"/>
      <c r="T35" s="167"/>
      <c r="U35" s="167"/>
      <c r="V35" s="167"/>
      <c r="W35" s="167"/>
    </row>
    <row r="36" ht="53.25" customHeight="1" outlineLevel="1" spans="1:23">
      <c r="A36" s="160" t="s">
        <v>72</v>
      </c>
      <c r="B36" s="160" t="s">
        <v>285</v>
      </c>
      <c r="C36" s="160" t="s">
        <v>286</v>
      </c>
      <c r="D36" s="160" t="s">
        <v>185</v>
      </c>
      <c r="E36" s="160" t="s">
        <v>186</v>
      </c>
      <c r="F36" s="160" t="s">
        <v>297</v>
      </c>
      <c r="G36" s="160" t="s">
        <v>298</v>
      </c>
      <c r="H36" s="166">
        <v>65760</v>
      </c>
      <c r="I36" s="167">
        <v>65760</v>
      </c>
      <c r="J36" s="167"/>
      <c r="K36" s="167"/>
      <c r="L36" s="167">
        <v>65760</v>
      </c>
      <c r="M36" s="160"/>
      <c r="N36" s="167"/>
      <c r="O36" s="167"/>
      <c r="P36" s="167"/>
      <c r="Q36" s="167"/>
      <c r="R36" s="167"/>
      <c r="S36" s="167"/>
      <c r="T36" s="167"/>
      <c r="U36" s="167"/>
      <c r="V36" s="167"/>
      <c r="W36" s="167"/>
    </row>
    <row r="37" ht="53.25" customHeight="1" outlineLevel="1" spans="1:23">
      <c r="A37" s="160" t="s">
        <v>72</v>
      </c>
      <c r="B37" s="160" t="s">
        <v>285</v>
      </c>
      <c r="C37" s="160" t="s">
        <v>286</v>
      </c>
      <c r="D37" s="160" t="s">
        <v>189</v>
      </c>
      <c r="E37" s="160" t="s">
        <v>190</v>
      </c>
      <c r="F37" s="160" t="s">
        <v>297</v>
      </c>
      <c r="G37" s="160" t="s">
        <v>298</v>
      </c>
      <c r="H37" s="166">
        <v>14051</v>
      </c>
      <c r="I37" s="167">
        <v>14051</v>
      </c>
      <c r="J37" s="167"/>
      <c r="K37" s="167"/>
      <c r="L37" s="167">
        <v>14051</v>
      </c>
      <c r="M37" s="160"/>
      <c r="N37" s="167"/>
      <c r="O37" s="167"/>
      <c r="P37" s="167"/>
      <c r="Q37" s="167"/>
      <c r="R37" s="167"/>
      <c r="S37" s="167"/>
      <c r="T37" s="167"/>
      <c r="U37" s="167"/>
      <c r="V37" s="167"/>
      <c r="W37" s="167"/>
    </row>
    <row r="38" ht="53.25" customHeight="1" outlineLevel="1" spans="1:23">
      <c r="A38" s="160" t="s">
        <v>72</v>
      </c>
      <c r="B38" s="160" t="s">
        <v>285</v>
      </c>
      <c r="C38" s="160" t="s">
        <v>286</v>
      </c>
      <c r="D38" s="160" t="s">
        <v>140</v>
      </c>
      <c r="E38" s="160" t="s">
        <v>141</v>
      </c>
      <c r="F38" s="160" t="s">
        <v>297</v>
      </c>
      <c r="G38" s="160" t="s">
        <v>298</v>
      </c>
      <c r="H38" s="166">
        <v>24780</v>
      </c>
      <c r="I38" s="167">
        <v>24780</v>
      </c>
      <c r="J38" s="167"/>
      <c r="K38" s="167"/>
      <c r="L38" s="167">
        <v>24780</v>
      </c>
      <c r="M38" s="160"/>
      <c r="N38" s="167"/>
      <c r="O38" s="167"/>
      <c r="P38" s="167"/>
      <c r="Q38" s="167"/>
      <c r="R38" s="167"/>
      <c r="S38" s="167"/>
      <c r="T38" s="167"/>
      <c r="U38" s="167"/>
      <c r="V38" s="167"/>
      <c r="W38" s="167"/>
    </row>
    <row r="39" ht="53.25" customHeight="1" outlineLevel="1" spans="1:23">
      <c r="A39" s="160" t="s">
        <v>72</v>
      </c>
      <c r="B39" s="160" t="s">
        <v>285</v>
      </c>
      <c r="C39" s="160" t="s">
        <v>286</v>
      </c>
      <c r="D39" s="160" t="s">
        <v>179</v>
      </c>
      <c r="E39" s="160" t="s">
        <v>178</v>
      </c>
      <c r="F39" s="160" t="s">
        <v>297</v>
      </c>
      <c r="G39" s="160" t="s">
        <v>298</v>
      </c>
      <c r="H39" s="166">
        <v>12420</v>
      </c>
      <c r="I39" s="167">
        <v>12420</v>
      </c>
      <c r="J39" s="167"/>
      <c r="K39" s="167"/>
      <c r="L39" s="167">
        <v>12420</v>
      </c>
      <c r="M39" s="160"/>
      <c r="N39" s="167"/>
      <c r="O39" s="167"/>
      <c r="P39" s="167"/>
      <c r="Q39" s="167"/>
      <c r="R39" s="167"/>
      <c r="S39" s="167"/>
      <c r="T39" s="167"/>
      <c r="U39" s="167"/>
      <c r="V39" s="167"/>
      <c r="W39" s="167"/>
    </row>
    <row r="40" ht="53.25" customHeight="1" outlineLevel="1" spans="1:23">
      <c r="A40" s="160" t="s">
        <v>72</v>
      </c>
      <c r="B40" s="160" t="s">
        <v>285</v>
      </c>
      <c r="C40" s="160" t="s">
        <v>286</v>
      </c>
      <c r="D40" s="160" t="s">
        <v>185</v>
      </c>
      <c r="E40" s="160" t="s">
        <v>186</v>
      </c>
      <c r="F40" s="160" t="s">
        <v>297</v>
      </c>
      <c r="G40" s="160" t="s">
        <v>298</v>
      </c>
      <c r="H40" s="166">
        <v>300060</v>
      </c>
      <c r="I40" s="167">
        <v>300060</v>
      </c>
      <c r="J40" s="167"/>
      <c r="K40" s="167"/>
      <c r="L40" s="167">
        <v>300060</v>
      </c>
      <c r="M40" s="160"/>
      <c r="N40" s="167"/>
      <c r="O40" s="167"/>
      <c r="P40" s="167"/>
      <c r="Q40" s="167"/>
      <c r="R40" s="167"/>
      <c r="S40" s="167"/>
      <c r="T40" s="167"/>
      <c r="U40" s="167"/>
      <c r="V40" s="167"/>
      <c r="W40" s="167"/>
    </row>
    <row r="41" ht="53.25" customHeight="1" outlineLevel="1" spans="1:23">
      <c r="A41" s="160" t="s">
        <v>72</v>
      </c>
      <c r="B41" s="160" t="s">
        <v>285</v>
      </c>
      <c r="C41" s="160" t="s">
        <v>286</v>
      </c>
      <c r="D41" s="160" t="s">
        <v>189</v>
      </c>
      <c r="E41" s="160" t="s">
        <v>190</v>
      </c>
      <c r="F41" s="160" t="s">
        <v>297</v>
      </c>
      <c r="G41" s="160" t="s">
        <v>298</v>
      </c>
      <c r="H41" s="166">
        <v>61560</v>
      </c>
      <c r="I41" s="167">
        <v>61560</v>
      </c>
      <c r="J41" s="167"/>
      <c r="K41" s="167"/>
      <c r="L41" s="167">
        <v>61560</v>
      </c>
      <c r="M41" s="160"/>
      <c r="N41" s="167"/>
      <c r="O41" s="167"/>
      <c r="P41" s="167"/>
      <c r="Q41" s="167"/>
      <c r="R41" s="167"/>
      <c r="S41" s="167"/>
      <c r="T41" s="167"/>
      <c r="U41" s="167"/>
      <c r="V41" s="167"/>
      <c r="W41" s="167"/>
    </row>
    <row r="42" ht="53.25" customHeight="1" outlineLevel="1" spans="1:23">
      <c r="A42" s="160" t="s">
        <v>72</v>
      </c>
      <c r="B42" s="160" t="s">
        <v>299</v>
      </c>
      <c r="C42" s="160" t="s">
        <v>300</v>
      </c>
      <c r="D42" s="160" t="s">
        <v>140</v>
      </c>
      <c r="E42" s="160" t="s">
        <v>141</v>
      </c>
      <c r="F42" s="160" t="s">
        <v>297</v>
      </c>
      <c r="G42" s="160" t="s">
        <v>298</v>
      </c>
      <c r="H42" s="166">
        <v>24000</v>
      </c>
      <c r="I42" s="167">
        <v>24000</v>
      </c>
      <c r="J42" s="167"/>
      <c r="K42" s="167"/>
      <c r="L42" s="167">
        <v>24000</v>
      </c>
      <c r="M42" s="160"/>
      <c r="N42" s="167"/>
      <c r="O42" s="167"/>
      <c r="P42" s="167"/>
      <c r="Q42" s="167"/>
      <c r="R42" s="167"/>
      <c r="S42" s="167"/>
      <c r="T42" s="167"/>
      <c r="U42" s="167"/>
      <c r="V42" s="167"/>
      <c r="W42" s="167"/>
    </row>
    <row r="43" ht="53.25" customHeight="1" outlineLevel="1" spans="1:23">
      <c r="A43" s="160" t="s">
        <v>72</v>
      </c>
      <c r="B43" s="160" t="s">
        <v>299</v>
      </c>
      <c r="C43" s="160" t="s">
        <v>300</v>
      </c>
      <c r="D43" s="160" t="s">
        <v>179</v>
      </c>
      <c r="E43" s="160" t="s">
        <v>178</v>
      </c>
      <c r="F43" s="160" t="s">
        <v>297</v>
      </c>
      <c r="G43" s="160" t="s">
        <v>298</v>
      </c>
      <c r="H43" s="166">
        <v>12000</v>
      </c>
      <c r="I43" s="167">
        <v>12000</v>
      </c>
      <c r="J43" s="167"/>
      <c r="K43" s="167"/>
      <c r="L43" s="167">
        <v>12000</v>
      </c>
      <c r="M43" s="160"/>
      <c r="N43" s="167"/>
      <c r="O43" s="167"/>
      <c r="P43" s="167"/>
      <c r="Q43" s="167"/>
      <c r="R43" s="167"/>
      <c r="S43" s="167"/>
      <c r="T43" s="167"/>
      <c r="U43" s="167"/>
      <c r="V43" s="167"/>
      <c r="W43" s="167"/>
    </row>
    <row r="44" ht="53.25" customHeight="1" outlineLevel="1" spans="1:23">
      <c r="A44" s="160" t="s">
        <v>72</v>
      </c>
      <c r="B44" s="160" t="s">
        <v>299</v>
      </c>
      <c r="C44" s="160" t="s">
        <v>300</v>
      </c>
      <c r="D44" s="160" t="s">
        <v>185</v>
      </c>
      <c r="E44" s="160" t="s">
        <v>186</v>
      </c>
      <c r="F44" s="160" t="s">
        <v>297</v>
      </c>
      <c r="G44" s="160" t="s">
        <v>298</v>
      </c>
      <c r="H44" s="166">
        <v>288000</v>
      </c>
      <c r="I44" s="167">
        <v>288000</v>
      </c>
      <c r="J44" s="167"/>
      <c r="K44" s="167"/>
      <c r="L44" s="167">
        <v>288000</v>
      </c>
      <c r="M44" s="160"/>
      <c r="N44" s="167"/>
      <c r="O44" s="167"/>
      <c r="P44" s="167"/>
      <c r="Q44" s="167"/>
      <c r="R44" s="167"/>
      <c r="S44" s="167"/>
      <c r="T44" s="167"/>
      <c r="U44" s="167"/>
      <c r="V44" s="167"/>
      <c r="W44" s="167"/>
    </row>
    <row r="45" ht="53.25" customHeight="1" outlineLevel="1" spans="1:23">
      <c r="A45" s="160" t="s">
        <v>72</v>
      </c>
      <c r="B45" s="160" t="s">
        <v>299</v>
      </c>
      <c r="C45" s="160" t="s">
        <v>300</v>
      </c>
      <c r="D45" s="160" t="s">
        <v>189</v>
      </c>
      <c r="E45" s="160" t="s">
        <v>190</v>
      </c>
      <c r="F45" s="160" t="s">
        <v>297</v>
      </c>
      <c r="G45" s="160" t="s">
        <v>298</v>
      </c>
      <c r="H45" s="166">
        <v>60000</v>
      </c>
      <c r="I45" s="167">
        <v>60000</v>
      </c>
      <c r="J45" s="167"/>
      <c r="K45" s="167"/>
      <c r="L45" s="167">
        <v>60000</v>
      </c>
      <c r="M45" s="160"/>
      <c r="N45" s="167"/>
      <c r="O45" s="167"/>
      <c r="P45" s="167"/>
      <c r="Q45" s="167"/>
      <c r="R45" s="167"/>
      <c r="S45" s="167"/>
      <c r="T45" s="167"/>
      <c r="U45" s="167"/>
      <c r="V45" s="167"/>
      <c r="W45" s="167"/>
    </row>
    <row r="46" ht="53.25" customHeight="1" outlineLevel="1" spans="1:23">
      <c r="A46" s="160" t="s">
        <v>72</v>
      </c>
      <c r="B46" s="160" t="s">
        <v>301</v>
      </c>
      <c r="C46" s="160" t="s">
        <v>302</v>
      </c>
      <c r="D46" s="160" t="s">
        <v>140</v>
      </c>
      <c r="E46" s="160" t="s">
        <v>141</v>
      </c>
      <c r="F46" s="160" t="s">
        <v>297</v>
      </c>
      <c r="G46" s="160" t="s">
        <v>298</v>
      </c>
      <c r="H46" s="166">
        <v>27588</v>
      </c>
      <c r="I46" s="167">
        <v>27588</v>
      </c>
      <c r="J46" s="167"/>
      <c r="K46" s="167"/>
      <c r="L46" s="167">
        <v>27588</v>
      </c>
      <c r="M46" s="160"/>
      <c r="N46" s="167"/>
      <c r="O46" s="167"/>
      <c r="P46" s="167"/>
      <c r="Q46" s="167"/>
      <c r="R46" s="167"/>
      <c r="S46" s="167"/>
      <c r="T46" s="167"/>
      <c r="U46" s="167"/>
      <c r="V46" s="167"/>
      <c r="W46" s="167"/>
    </row>
    <row r="47" ht="53.25" customHeight="1" outlineLevel="1" spans="1:23">
      <c r="A47" s="160" t="s">
        <v>72</v>
      </c>
      <c r="B47" s="160" t="s">
        <v>301</v>
      </c>
      <c r="C47" s="160" t="s">
        <v>302</v>
      </c>
      <c r="D47" s="160" t="s">
        <v>179</v>
      </c>
      <c r="E47" s="160" t="s">
        <v>178</v>
      </c>
      <c r="F47" s="160" t="s">
        <v>297</v>
      </c>
      <c r="G47" s="160" t="s">
        <v>298</v>
      </c>
      <c r="H47" s="166">
        <v>13380</v>
      </c>
      <c r="I47" s="167">
        <v>13380</v>
      </c>
      <c r="J47" s="167"/>
      <c r="K47" s="167"/>
      <c r="L47" s="167">
        <v>13380</v>
      </c>
      <c r="M47" s="160"/>
      <c r="N47" s="167"/>
      <c r="O47" s="167"/>
      <c r="P47" s="167"/>
      <c r="Q47" s="167"/>
      <c r="R47" s="167"/>
      <c r="S47" s="167"/>
      <c r="T47" s="167"/>
      <c r="U47" s="167"/>
      <c r="V47" s="167"/>
      <c r="W47" s="167"/>
    </row>
    <row r="48" ht="53.25" customHeight="1" outlineLevel="1" spans="1:23">
      <c r="A48" s="160" t="s">
        <v>72</v>
      </c>
      <c r="B48" s="160" t="s">
        <v>301</v>
      </c>
      <c r="C48" s="160" t="s">
        <v>302</v>
      </c>
      <c r="D48" s="160" t="s">
        <v>185</v>
      </c>
      <c r="E48" s="160" t="s">
        <v>186</v>
      </c>
      <c r="F48" s="160" t="s">
        <v>297</v>
      </c>
      <c r="G48" s="160" t="s">
        <v>298</v>
      </c>
      <c r="H48" s="166">
        <v>325416</v>
      </c>
      <c r="I48" s="167">
        <v>325416</v>
      </c>
      <c r="J48" s="167"/>
      <c r="K48" s="167"/>
      <c r="L48" s="167">
        <v>325416</v>
      </c>
      <c r="M48" s="160"/>
      <c r="N48" s="167"/>
      <c r="O48" s="167"/>
      <c r="P48" s="167"/>
      <c r="Q48" s="167"/>
      <c r="R48" s="167"/>
      <c r="S48" s="167"/>
      <c r="T48" s="167"/>
      <c r="U48" s="167"/>
      <c r="V48" s="167"/>
      <c r="W48" s="167"/>
    </row>
    <row r="49" ht="53.25" customHeight="1" outlineLevel="1" spans="1:23">
      <c r="A49" s="160" t="s">
        <v>72</v>
      </c>
      <c r="B49" s="160" t="s">
        <v>301</v>
      </c>
      <c r="C49" s="160" t="s">
        <v>302</v>
      </c>
      <c r="D49" s="160" t="s">
        <v>189</v>
      </c>
      <c r="E49" s="160" t="s">
        <v>190</v>
      </c>
      <c r="F49" s="160" t="s">
        <v>297</v>
      </c>
      <c r="G49" s="160" t="s">
        <v>298</v>
      </c>
      <c r="H49" s="166">
        <v>67848</v>
      </c>
      <c r="I49" s="167">
        <v>67848</v>
      </c>
      <c r="J49" s="167"/>
      <c r="K49" s="167"/>
      <c r="L49" s="167">
        <v>67848</v>
      </c>
      <c r="M49" s="160"/>
      <c r="N49" s="167"/>
      <c r="O49" s="167"/>
      <c r="P49" s="167"/>
      <c r="Q49" s="167"/>
      <c r="R49" s="167"/>
      <c r="S49" s="167"/>
      <c r="T49" s="167"/>
      <c r="U49" s="167"/>
      <c r="V49" s="167"/>
      <c r="W49" s="167"/>
    </row>
    <row r="50" ht="53.25" customHeight="1" outlineLevel="1" spans="1:23">
      <c r="A50" s="160" t="s">
        <v>72</v>
      </c>
      <c r="B50" s="160" t="s">
        <v>303</v>
      </c>
      <c r="C50" s="160" t="s">
        <v>304</v>
      </c>
      <c r="D50" s="160" t="s">
        <v>150</v>
      </c>
      <c r="E50" s="160" t="s">
        <v>151</v>
      </c>
      <c r="F50" s="160" t="s">
        <v>305</v>
      </c>
      <c r="G50" s="160" t="s">
        <v>306</v>
      </c>
      <c r="H50" s="166">
        <v>949074.46</v>
      </c>
      <c r="I50" s="167">
        <v>949074.46</v>
      </c>
      <c r="J50" s="167"/>
      <c r="K50" s="167"/>
      <c r="L50" s="167">
        <v>949074.46</v>
      </c>
      <c r="M50" s="160"/>
      <c r="N50" s="167"/>
      <c r="O50" s="167"/>
      <c r="P50" s="167"/>
      <c r="Q50" s="167"/>
      <c r="R50" s="167"/>
      <c r="S50" s="167"/>
      <c r="T50" s="167"/>
      <c r="U50" s="167"/>
      <c r="V50" s="167"/>
      <c r="W50" s="167"/>
    </row>
    <row r="51" ht="53.25" customHeight="1" outlineLevel="1" spans="1:23">
      <c r="A51" s="160" t="s">
        <v>72</v>
      </c>
      <c r="B51" s="160" t="s">
        <v>303</v>
      </c>
      <c r="C51" s="160" t="s">
        <v>304</v>
      </c>
      <c r="D51" s="160" t="s">
        <v>150</v>
      </c>
      <c r="E51" s="160" t="s">
        <v>151</v>
      </c>
      <c r="F51" s="160" t="s">
        <v>305</v>
      </c>
      <c r="G51" s="160" t="s">
        <v>306</v>
      </c>
      <c r="H51" s="166"/>
      <c r="I51" s="167"/>
      <c r="J51" s="167"/>
      <c r="K51" s="167"/>
      <c r="L51" s="167"/>
      <c r="M51" s="160"/>
      <c r="N51" s="167"/>
      <c r="O51" s="167"/>
      <c r="P51" s="167"/>
      <c r="Q51" s="167"/>
      <c r="R51" s="167"/>
      <c r="S51" s="167"/>
      <c r="T51" s="167"/>
      <c r="U51" s="167"/>
      <c r="V51" s="167"/>
      <c r="W51" s="167"/>
    </row>
    <row r="52" ht="53.25" customHeight="1" outlineLevel="1" spans="1:23">
      <c r="A52" s="160" t="s">
        <v>72</v>
      </c>
      <c r="B52" s="160" t="s">
        <v>303</v>
      </c>
      <c r="C52" s="160" t="s">
        <v>304</v>
      </c>
      <c r="D52" s="160" t="s">
        <v>152</v>
      </c>
      <c r="E52" s="160" t="s">
        <v>153</v>
      </c>
      <c r="F52" s="160" t="s">
        <v>307</v>
      </c>
      <c r="G52" s="160" t="s">
        <v>308</v>
      </c>
      <c r="H52" s="166">
        <v>106250.02</v>
      </c>
      <c r="I52" s="167">
        <v>106250.02</v>
      </c>
      <c r="J52" s="167"/>
      <c r="K52" s="167"/>
      <c r="L52" s="167">
        <v>106250.02</v>
      </c>
      <c r="M52" s="160"/>
      <c r="N52" s="167"/>
      <c r="O52" s="167"/>
      <c r="P52" s="167"/>
      <c r="Q52" s="167"/>
      <c r="R52" s="167"/>
      <c r="S52" s="167"/>
      <c r="T52" s="167"/>
      <c r="U52" s="167"/>
      <c r="V52" s="167"/>
      <c r="W52" s="167"/>
    </row>
    <row r="53" ht="53.25" customHeight="1" outlineLevel="1" spans="1:23">
      <c r="A53" s="160" t="s">
        <v>72</v>
      </c>
      <c r="B53" s="160" t="s">
        <v>303</v>
      </c>
      <c r="C53" s="160" t="s">
        <v>304</v>
      </c>
      <c r="D53" s="160" t="s">
        <v>169</v>
      </c>
      <c r="E53" s="160" t="s">
        <v>170</v>
      </c>
      <c r="F53" s="160" t="s">
        <v>309</v>
      </c>
      <c r="G53" s="160" t="s">
        <v>310</v>
      </c>
      <c r="H53" s="166">
        <v>444878.66</v>
      </c>
      <c r="I53" s="167">
        <v>444878.66</v>
      </c>
      <c r="J53" s="167"/>
      <c r="K53" s="167"/>
      <c r="L53" s="167">
        <v>444878.66</v>
      </c>
      <c r="M53" s="160"/>
      <c r="N53" s="167"/>
      <c r="O53" s="167"/>
      <c r="P53" s="167"/>
      <c r="Q53" s="167"/>
      <c r="R53" s="167"/>
      <c r="S53" s="167"/>
      <c r="T53" s="167"/>
      <c r="U53" s="167"/>
      <c r="V53" s="167"/>
      <c r="W53" s="167"/>
    </row>
    <row r="54" ht="53.25" customHeight="1" outlineLevel="1" spans="1:23">
      <c r="A54" s="160" t="s">
        <v>72</v>
      </c>
      <c r="B54" s="160" t="s">
        <v>303</v>
      </c>
      <c r="C54" s="160" t="s">
        <v>304</v>
      </c>
      <c r="D54" s="160" t="s">
        <v>173</v>
      </c>
      <c r="E54" s="160" t="s">
        <v>174</v>
      </c>
      <c r="F54" s="160" t="s">
        <v>311</v>
      </c>
      <c r="G54" s="160" t="s">
        <v>312</v>
      </c>
      <c r="H54" s="166"/>
      <c r="I54" s="167"/>
      <c r="J54" s="167"/>
      <c r="K54" s="167"/>
      <c r="L54" s="167"/>
      <c r="M54" s="160"/>
      <c r="N54" s="167"/>
      <c r="O54" s="167"/>
      <c r="P54" s="167"/>
      <c r="Q54" s="167"/>
      <c r="R54" s="167"/>
      <c r="S54" s="167"/>
      <c r="T54" s="167"/>
      <c r="U54" s="167"/>
      <c r="V54" s="167"/>
      <c r="W54" s="167"/>
    </row>
    <row r="55" ht="53.25" customHeight="1" outlineLevel="1" spans="1:23">
      <c r="A55" s="160" t="s">
        <v>72</v>
      </c>
      <c r="B55" s="160" t="s">
        <v>303</v>
      </c>
      <c r="C55" s="160" t="s">
        <v>304</v>
      </c>
      <c r="D55" s="160" t="s">
        <v>173</v>
      </c>
      <c r="E55" s="160" t="s">
        <v>174</v>
      </c>
      <c r="F55" s="160" t="s">
        <v>311</v>
      </c>
      <c r="G55" s="160" t="s">
        <v>312</v>
      </c>
      <c r="H55" s="166">
        <v>11863.43</v>
      </c>
      <c r="I55" s="167">
        <v>11863.43</v>
      </c>
      <c r="J55" s="167"/>
      <c r="K55" s="167"/>
      <c r="L55" s="167">
        <v>11863.43</v>
      </c>
      <c r="M55" s="160"/>
      <c r="N55" s="167"/>
      <c r="O55" s="167"/>
      <c r="P55" s="167"/>
      <c r="Q55" s="167"/>
      <c r="R55" s="167"/>
      <c r="S55" s="167"/>
      <c r="T55" s="167"/>
      <c r="U55" s="167"/>
      <c r="V55" s="167"/>
      <c r="W55" s="167"/>
    </row>
    <row r="56" ht="53.25" customHeight="1" outlineLevel="1" spans="1:23">
      <c r="A56" s="160" t="s">
        <v>72</v>
      </c>
      <c r="B56" s="160" t="s">
        <v>303</v>
      </c>
      <c r="C56" s="160" t="s">
        <v>304</v>
      </c>
      <c r="D56" s="160" t="s">
        <v>171</v>
      </c>
      <c r="E56" s="160" t="s">
        <v>172</v>
      </c>
      <c r="F56" s="160" t="s">
        <v>309</v>
      </c>
      <c r="G56" s="160" t="s">
        <v>310</v>
      </c>
      <c r="H56" s="166"/>
      <c r="I56" s="167"/>
      <c r="J56" s="167"/>
      <c r="K56" s="167"/>
      <c r="L56" s="167"/>
      <c r="M56" s="160"/>
      <c r="N56" s="167"/>
      <c r="O56" s="167"/>
      <c r="P56" s="167"/>
      <c r="Q56" s="167"/>
      <c r="R56" s="167"/>
      <c r="S56" s="167"/>
      <c r="T56" s="167"/>
      <c r="U56" s="167"/>
      <c r="V56" s="167"/>
      <c r="W56" s="167"/>
    </row>
    <row r="57" ht="53.25" customHeight="1" outlineLevel="1" spans="1:23">
      <c r="A57" s="160" t="s">
        <v>72</v>
      </c>
      <c r="B57" s="160" t="s">
        <v>303</v>
      </c>
      <c r="C57" s="160" t="s">
        <v>304</v>
      </c>
      <c r="D57" s="160" t="s">
        <v>169</v>
      </c>
      <c r="E57" s="160" t="s">
        <v>170</v>
      </c>
      <c r="F57" s="160" t="s">
        <v>309</v>
      </c>
      <c r="G57" s="160" t="s">
        <v>310</v>
      </c>
      <c r="H57" s="166">
        <v>23726.86</v>
      </c>
      <c r="I57" s="167">
        <v>23726.86</v>
      </c>
      <c r="J57" s="167"/>
      <c r="K57" s="167"/>
      <c r="L57" s="167">
        <v>23726.86</v>
      </c>
      <c r="M57" s="160"/>
      <c r="N57" s="167"/>
      <c r="O57" s="167"/>
      <c r="P57" s="167"/>
      <c r="Q57" s="167"/>
      <c r="R57" s="167"/>
      <c r="S57" s="167"/>
      <c r="T57" s="167"/>
      <c r="U57" s="167"/>
      <c r="V57" s="167"/>
      <c r="W57" s="167"/>
    </row>
    <row r="58" ht="53.25" customHeight="1" outlineLevel="1" spans="1:23">
      <c r="A58" s="160" t="s">
        <v>72</v>
      </c>
      <c r="B58" s="160" t="s">
        <v>303</v>
      </c>
      <c r="C58" s="160" t="s">
        <v>304</v>
      </c>
      <c r="D58" s="160" t="s">
        <v>173</v>
      </c>
      <c r="E58" s="160" t="s">
        <v>174</v>
      </c>
      <c r="F58" s="160" t="s">
        <v>311</v>
      </c>
      <c r="G58" s="160" t="s">
        <v>312</v>
      </c>
      <c r="H58" s="166"/>
      <c r="I58" s="167"/>
      <c r="J58" s="167"/>
      <c r="K58" s="167"/>
      <c r="L58" s="167"/>
      <c r="M58" s="160"/>
      <c r="N58" s="167"/>
      <c r="O58" s="167"/>
      <c r="P58" s="167"/>
      <c r="Q58" s="167"/>
      <c r="R58" s="167"/>
      <c r="S58" s="167"/>
      <c r="T58" s="167"/>
      <c r="U58" s="167"/>
      <c r="V58" s="167"/>
      <c r="W58" s="167"/>
    </row>
    <row r="59" ht="53.25" customHeight="1" outlineLevel="1" spans="1:23">
      <c r="A59" s="160" t="s">
        <v>72</v>
      </c>
      <c r="B59" s="160" t="s">
        <v>303</v>
      </c>
      <c r="C59" s="160" t="s">
        <v>304</v>
      </c>
      <c r="D59" s="160" t="s">
        <v>173</v>
      </c>
      <c r="E59" s="160" t="s">
        <v>174</v>
      </c>
      <c r="F59" s="160" t="s">
        <v>311</v>
      </c>
      <c r="G59" s="160" t="s">
        <v>312</v>
      </c>
      <c r="H59" s="166">
        <v>20100</v>
      </c>
      <c r="I59" s="167">
        <v>20100</v>
      </c>
      <c r="J59" s="167"/>
      <c r="K59" s="167"/>
      <c r="L59" s="167">
        <v>20100</v>
      </c>
      <c r="M59" s="160"/>
      <c r="N59" s="167"/>
      <c r="O59" s="167"/>
      <c r="P59" s="167"/>
      <c r="Q59" s="167"/>
      <c r="R59" s="167"/>
      <c r="S59" s="167"/>
      <c r="T59" s="167"/>
      <c r="U59" s="167"/>
      <c r="V59" s="167"/>
      <c r="W59" s="167"/>
    </row>
    <row r="60" ht="53.25" customHeight="1" outlineLevel="1" spans="1:23">
      <c r="A60" s="160" t="s">
        <v>72</v>
      </c>
      <c r="B60" s="160" t="s">
        <v>303</v>
      </c>
      <c r="C60" s="160" t="s">
        <v>304</v>
      </c>
      <c r="D60" s="160" t="s">
        <v>160</v>
      </c>
      <c r="E60" s="160" t="s">
        <v>159</v>
      </c>
      <c r="F60" s="160" t="s">
        <v>311</v>
      </c>
      <c r="G60" s="160" t="s">
        <v>312</v>
      </c>
      <c r="H60" s="166">
        <v>27492.72</v>
      </c>
      <c r="I60" s="167">
        <v>27492.72</v>
      </c>
      <c r="J60" s="167"/>
      <c r="K60" s="167"/>
      <c r="L60" s="167">
        <v>27492.72</v>
      </c>
      <c r="M60" s="160"/>
      <c r="N60" s="167"/>
      <c r="O60" s="167"/>
      <c r="P60" s="167"/>
      <c r="Q60" s="167"/>
      <c r="R60" s="167"/>
      <c r="S60" s="167"/>
      <c r="T60" s="167"/>
      <c r="U60" s="167"/>
      <c r="V60" s="167"/>
      <c r="W60" s="167"/>
    </row>
    <row r="61" ht="53.25" customHeight="1" outlineLevel="1" spans="1:23">
      <c r="A61" s="160" t="s">
        <v>72</v>
      </c>
      <c r="B61" s="160" t="s">
        <v>303</v>
      </c>
      <c r="C61" s="160" t="s">
        <v>304</v>
      </c>
      <c r="D61" s="160" t="s">
        <v>160</v>
      </c>
      <c r="E61" s="160" t="s">
        <v>159</v>
      </c>
      <c r="F61" s="160" t="s">
        <v>311</v>
      </c>
      <c r="G61" s="160" t="s">
        <v>312</v>
      </c>
      <c r="H61" s="166"/>
      <c r="I61" s="167"/>
      <c r="J61" s="167"/>
      <c r="K61" s="167"/>
      <c r="L61" s="167"/>
      <c r="M61" s="160"/>
      <c r="N61" s="167"/>
      <c r="O61" s="167"/>
      <c r="P61" s="167"/>
      <c r="Q61" s="167"/>
      <c r="R61" s="167"/>
      <c r="S61" s="167"/>
      <c r="T61" s="167"/>
      <c r="U61" s="167"/>
      <c r="V61" s="167"/>
      <c r="W61" s="167"/>
    </row>
    <row r="62" s="155" customFormat="1" ht="53.25" customHeight="1" outlineLevel="1" spans="1:23">
      <c r="A62" s="174" t="s">
        <v>72</v>
      </c>
      <c r="B62" s="174" t="s">
        <v>313</v>
      </c>
      <c r="C62" s="174" t="s">
        <v>208</v>
      </c>
      <c r="D62" s="174" t="s">
        <v>207</v>
      </c>
      <c r="E62" s="174" t="s">
        <v>208</v>
      </c>
      <c r="F62" s="174" t="s">
        <v>314</v>
      </c>
      <c r="G62" s="174" t="s">
        <v>208</v>
      </c>
      <c r="H62" s="166">
        <v>668943</v>
      </c>
      <c r="I62" s="166">
        <v>668943</v>
      </c>
      <c r="J62" s="166"/>
      <c r="K62" s="166"/>
      <c r="L62" s="166">
        <v>668943</v>
      </c>
      <c r="M62" s="174"/>
      <c r="N62" s="166"/>
      <c r="O62" s="166"/>
      <c r="P62" s="166"/>
      <c r="Q62" s="166"/>
      <c r="R62" s="166"/>
      <c r="S62" s="166"/>
      <c r="T62" s="166"/>
      <c r="U62" s="166"/>
      <c r="V62" s="166"/>
      <c r="W62" s="166"/>
    </row>
    <row r="63" ht="53.25" customHeight="1" outlineLevel="1" spans="1:23">
      <c r="A63" s="160" t="s">
        <v>72</v>
      </c>
      <c r="B63" s="160" t="s">
        <v>315</v>
      </c>
      <c r="C63" s="160" t="s">
        <v>316</v>
      </c>
      <c r="D63" s="160" t="s">
        <v>104</v>
      </c>
      <c r="E63" s="160" t="s">
        <v>105</v>
      </c>
      <c r="F63" s="160" t="s">
        <v>317</v>
      </c>
      <c r="G63" s="160" t="s">
        <v>318</v>
      </c>
      <c r="H63" s="166">
        <v>5850</v>
      </c>
      <c r="I63" s="167">
        <v>5850</v>
      </c>
      <c r="J63" s="167"/>
      <c r="K63" s="167"/>
      <c r="L63" s="167">
        <v>5850</v>
      </c>
      <c r="M63" s="160"/>
      <c r="N63" s="167"/>
      <c r="O63" s="167"/>
      <c r="P63" s="167"/>
      <c r="Q63" s="167"/>
      <c r="R63" s="167"/>
      <c r="S63" s="167"/>
      <c r="T63" s="167"/>
      <c r="U63" s="167"/>
      <c r="V63" s="167"/>
      <c r="W63" s="167"/>
    </row>
    <row r="64" ht="53.25" customHeight="1" outlineLevel="1" spans="1:23">
      <c r="A64" s="160" t="s">
        <v>72</v>
      </c>
      <c r="B64" s="160" t="s">
        <v>315</v>
      </c>
      <c r="C64" s="160" t="s">
        <v>316</v>
      </c>
      <c r="D64" s="160" t="s">
        <v>112</v>
      </c>
      <c r="E64" s="160" t="s">
        <v>105</v>
      </c>
      <c r="F64" s="160" t="s">
        <v>319</v>
      </c>
      <c r="G64" s="160" t="s">
        <v>320</v>
      </c>
      <c r="H64" s="166">
        <v>70000</v>
      </c>
      <c r="I64" s="167">
        <v>70000</v>
      </c>
      <c r="J64" s="167"/>
      <c r="K64" s="167"/>
      <c r="L64" s="167">
        <v>70000</v>
      </c>
      <c r="M64" s="160"/>
      <c r="N64" s="167"/>
      <c r="O64" s="167"/>
      <c r="P64" s="167"/>
      <c r="Q64" s="167"/>
      <c r="R64" s="167"/>
      <c r="S64" s="167"/>
      <c r="T64" s="167"/>
      <c r="U64" s="167"/>
      <c r="V64" s="167"/>
      <c r="W64" s="167"/>
    </row>
    <row r="65" ht="53.25" customHeight="1" outlineLevel="1" spans="1:23">
      <c r="A65" s="160" t="s">
        <v>72</v>
      </c>
      <c r="B65" s="160" t="s">
        <v>315</v>
      </c>
      <c r="C65" s="160" t="s">
        <v>316</v>
      </c>
      <c r="D65" s="160" t="s">
        <v>112</v>
      </c>
      <c r="E65" s="160" t="s">
        <v>105</v>
      </c>
      <c r="F65" s="160" t="s">
        <v>321</v>
      </c>
      <c r="G65" s="160" t="s">
        <v>322</v>
      </c>
      <c r="H65" s="166">
        <v>11900</v>
      </c>
      <c r="I65" s="167">
        <v>11900</v>
      </c>
      <c r="J65" s="167"/>
      <c r="K65" s="167"/>
      <c r="L65" s="167">
        <v>11900</v>
      </c>
      <c r="M65" s="160"/>
      <c r="N65" s="167"/>
      <c r="O65" s="167"/>
      <c r="P65" s="167"/>
      <c r="Q65" s="167"/>
      <c r="R65" s="167"/>
      <c r="S65" s="167"/>
      <c r="T65" s="167"/>
      <c r="U65" s="167"/>
      <c r="V65" s="167"/>
      <c r="W65" s="167"/>
    </row>
    <row r="66" ht="53.25" customHeight="1" outlineLevel="1" spans="1:23">
      <c r="A66" s="160" t="s">
        <v>72</v>
      </c>
      <c r="B66" s="160" t="s">
        <v>315</v>
      </c>
      <c r="C66" s="160" t="s">
        <v>316</v>
      </c>
      <c r="D66" s="160" t="s">
        <v>115</v>
      </c>
      <c r="E66" s="160" t="s">
        <v>105</v>
      </c>
      <c r="F66" s="160" t="s">
        <v>317</v>
      </c>
      <c r="G66" s="160" t="s">
        <v>318</v>
      </c>
      <c r="H66" s="166">
        <v>30000</v>
      </c>
      <c r="I66" s="167">
        <v>30000</v>
      </c>
      <c r="J66" s="167"/>
      <c r="K66" s="167"/>
      <c r="L66" s="167">
        <v>30000</v>
      </c>
      <c r="M66" s="160"/>
      <c r="N66" s="167"/>
      <c r="O66" s="167"/>
      <c r="P66" s="167"/>
      <c r="Q66" s="167"/>
      <c r="R66" s="167"/>
      <c r="S66" s="167"/>
      <c r="T66" s="167"/>
      <c r="U66" s="167"/>
      <c r="V66" s="167"/>
      <c r="W66" s="167"/>
    </row>
    <row r="67" ht="53.25" customHeight="1" outlineLevel="1" spans="1:23">
      <c r="A67" s="160" t="s">
        <v>72</v>
      </c>
      <c r="B67" s="160" t="s">
        <v>315</v>
      </c>
      <c r="C67" s="160" t="s">
        <v>316</v>
      </c>
      <c r="D67" s="160" t="s">
        <v>115</v>
      </c>
      <c r="E67" s="160" t="s">
        <v>105</v>
      </c>
      <c r="F67" s="160" t="s">
        <v>323</v>
      </c>
      <c r="G67" s="160" t="s">
        <v>324</v>
      </c>
      <c r="H67" s="166">
        <v>34800</v>
      </c>
      <c r="I67" s="167">
        <v>34800</v>
      </c>
      <c r="J67" s="167"/>
      <c r="K67" s="167"/>
      <c r="L67" s="167">
        <v>34800</v>
      </c>
      <c r="M67" s="160"/>
      <c r="N67" s="167"/>
      <c r="O67" s="167"/>
      <c r="P67" s="167"/>
      <c r="Q67" s="167"/>
      <c r="R67" s="167"/>
      <c r="S67" s="167"/>
      <c r="T67" s="167"/>
      <c r="U67" s="167"/>
      <c r="V67" s="167"/>
      <c r="W67" s="167"/>
    </row>
    <row r="68" ht="53.25" customHeight="1" outlineLevel="1" spans="1:23">
      <c r="A68" s="160" t="s">
        <v>72</v>
      </c>
      <c r="B68" s="160" t="s">
        <v>315</v>
      </c>
      <c r="C68" s="160" t="s">
        <v>316</v>
      </c>
      <c r="D68" s="160" t="s">
        <v>122</v>
      </c>
      <c r="E68" s="160" t="s">
        <v>105</v>
      </c>
      <c r="F68" s="160" t="s">
        <v>321</v>
      </c>
      <c r="G68" s="160" t="s">
        <v>322</v>
      </c>
      <c r="H68" s="166">
        <v>11700</v>
      </c>
      <c r="I68" s="167">
        <v>11700</v>
      </c>
      <c r="J68" s="167"/>
      <c r="K68" s="167"/>
      <c r="L68" s="167">
        <v>11700</v>
      </c>
      <c r="M68" s="160"/>
      <c r="N68" s="167"/>
      <c r="O68" s="167"/>
      <c r="P68" s="167"/>
      <c r="Q68" s="167"/>
      <c r="R68" s="167"/>
      <c r="S68" s="167"/>
      <c r="T68" s="167"/>
      <c r="U68" s="167"/>
      <c r="V68" s="167"/>
      <c r="W68" s="167"/>
    </row>
    <row r="69" ht="53.25" customHeight="1" outlineLevel="1" spans="1:23">
      <c r="A69" s="160" t="s">
        <v>72</v>
      </c>
      <c r="B69" s="160" t="s">
        <v>315</v>
      </c>
      <c r="C69" s="160" t="s">
        <v>316</v>
      </c>
      <c r="D69" s="160" t="s">
        <v>140</v>
      </c>
      <c r="E69" s="160" t="s">
        <v>141</v>
      </c>
      <c r="F69" s="160" t="s">
        <v>321</v>
      </c>
      <c r="G69" s="160" t="s">
        <v>322</v>
      </c>
      <c r="H69" s="166">
        <v>11700</v>
      </c>
      <c r="I69" s="167">
        <v>11700</v>
      </c>
      <c r="J69" s="167"/>
      <c r="K69" s="167"/>
      <c r="L69" s="167">
        <v>11700</v>
      </c>
      <c r="M69" s="160"/>
      <c r="N69" s="167"/>
      <c r="O69" s="167"/>
      <c r="P69" s="167"/>
      <c r="Q69" s="167"/>
      <c r="R69" s="167"/>
      <c r="S69" s="167"/>
      <c r="T69" s="167"/>
      <c r="U69" s="167"/>
      <c r="V69" s="167"/>
      <c r="W69" s="167"/>
    </row>
    <row r="70" ht="53.25" customHeight="1" outlineLevel="1" spans="1:23">
      <c r="A70" s="160" t="s">
        <v>72</v>
      </c>
      <c r="B70" s="160" t="s">
        <v>315</v>
      </c>
      <c r="C70" s="160" t="s">
        <v>316</v>
      </c>
      <c r="D70" s="160" t="s">
        <v>179</v>
      </c>
      <c r="E70" s="160" t="s">
        <v>178</v>
      </c>
      <c r="F70" s="160" t="s">
        <v>317</v>
      </c>
      <c r="G70" s="160" t="s">
        <v>318</v>
      </c>
      <c r="H70" s="166">
        <v>5850</v>
      </c>
      <c r="I70" s="167">
        <v>5850</v>
      </c>
      <c r="J70" s="167"/>
      <c r="K70" s="167"/>
      <c r="L70" s="167">
        <v>5850</v>
      </c>
      <c r="M70" s="160"/>
      <c r="N70" s="167"/>
      <c r="O70" s="167"/>
      <c r="P70" s="167"/>
      <c r="Q70" s="167"/>
      <c r="R70" s="167"/>
      <c r="S70" s="167"/>
      <c r="T70" s="167"/>
      <c r="U70" s="167"/>
      <c r="V70" s="167"/>
      <c r="W70" s="167"/>
    </row>
    <row r="71" ht="53.25" customHeight="1" outlineLevel="1" spans="1:23">
      <c r="A71" s="160" t="s">
        <v>72</v>
      </c>
      <c r="B71" s="160" t="s">
        <v>325</v>
      </c>
      <c r="C71" s="160" t="s">
        <v>326</v>
      </c>
      <c r="D71" s="160" t="s">
        <v>185</v>
      </c>
      <c r="E71" s="160" t="s">
        <v>186</v>
      </c>
      <c r="F71" s="160" t="s">
        <v>327</v>
      </c>
      <c r="G71" s="160" t="s">
        <v>328</v>
      </c>
      <c r="H71" s="166">
        <v>115000</v>
      </c>
      <c r="I71" s="167">
        <v>115000</v>
      </c>
      <c r="J71" s="167"/>
      <c r="K71" s="167"/>
      <c r="L71" s="167">
        <v>115000</v>
      </c>
      <c r="M71" s="160"/>
      <c r="N71" s="167"/>
      <c r="O71" s="167"/>
      <c r="P71" s="167"/>
      <c r="Q71" s="167"/>
      <c r="R71" s="167"/>
      <c r="S71" s="167"/>
      <c r="T71" s="167"/>
      <c r="U71" s="167"/>
      <c r="V71" s="167"/>
      <c r="W71" s="167"/>
    </row>
    <row r="72" ht="53.25" customHeight="1" outlineLevel="1" spans="1:23">
      <c r="A72" s="160" t="s">
        <v>72</v>
      </c>
      <c r="B72" s="160" t="s">
        <v>329</v>
      </c>
      <c r="C72" s="160" t="s">
        <v>330</v>
      </c>
      <c r="D72" s="160" t="s">
        <v>185</v>
      </c>
      <c r="E72" s="160" t="s">
        <v>186</v>
      </c>
      <c r="F72" s="160" t="s">
        <v>331</v>
      </c>
      <c r="G72" s="160" t="s">
        <v>332</v>
      </c>
      <c r="H72" s="166">
        <v>20000</v>
      </c>
      <c r="I72" s="167">
        <v>20000</v>
      </c>
      <c r="J72" s="167"/>
      <c r="K72" s="167"/>
      <c r="L72" s="167">
        <v>20000</v>
      </c>
      <c r="M72" s="160"/>
      <c r="N72" s="167"/>
      <c r="O72" s="167"/>
      <c r="P72" s="167"/>
      <c r="Q72" s="167"/>
      <c r="R72" s="167"/>
      <c r="S72" s="167"/>
      <c r="T72" s="167"/>
      <c r="U72" s="167"/>
      <c r="V72" s="167"/>
      <c r="W72" s="167"/>
    </row>
    <row r="73" ht="53.25" customHeight="1" outlineLevel="1" spans="1:23">
      <c r="A73" s="160" t="s">
        <v>72</v>
      </c>
      <c r="B73" s="160" t="s">
        <v>315</v>
      </c>
      <c r="C73" s="160" t="s">
        <v>316</v>
      </c>
      <c r="D73" s="160" t="s">
        <v>185</v>
      </c>
      <c r="E73" s="160" t="s">
        <v>186</v>
      </c>
      <c r="F73" s="160" t="s">
        <v>317</v>
      </c>
      <c r="G73" s="160" t="s">
        <v>318</v>
      </c>
      <c r="H73" s="166">
        <v>5400</v>
      </c>
      <c r="I73" s="167">
        <v>5400</v>
      </c>
      <c r="J73" s="167"/>
      <c r="K73" s="167"/>
      <c r="L73" s="167">
        <v>5400</v>
      </c>
      <c r="M73" s="160"/>
      <c r="N73" s="167"/>
      <c r="O73" s="167"/>
      <c r="P73" s="167"/>
      <c r="Q73" s="167"/>
      <c r="R73" s="167"/>
      <c r="S73" s="167"/>
      <c r="T73" s="167"/>
      <c r="U73" s="167"/>
      <c r="V73" s="167"/>
      <c r="W73" s="167"/>
    </row>
    <row r="74" ht="53.25" customHeight="1" outlineLevel="1" spans="1:23">
      <c r="A74" s="160" t="s">
        <v>72</v>
      </c>
      <c r="B74" s="160" t="s">
        <v>315</v>
      </c>
      <c r="C74" s="160" t="s">
        <v>316</v>
      </c>
      <c r="D74" s="160" t="s">
        <v>189</v>
      </c>
      <c r="E74" s="160" t="s">
        <v>190</v>
      </c>
      <c r="F74" s="160" t="s">
        <v>333</v>
      </c>
      <c r="G74" s="160" t="s">
        <v>334</v>
      </c>
      <c r="H74" s="166">
        <v>5000</v>
      </c>
      <c r="I74" s="167">
        <v>5000</v>
      </c>
      <c r="J74" s="167"/>
      <c r="K74" s="167"/>
      <c r="L74" s="167">
        <v>5000</v>
      </c>
      <c r="M74" s="160"/>
      <c r="N74" s="167"/>
      <c r="O74" s="167"/>
      <c r="P74" s="167"/>
      <c r="Q74" s="167"/>
      <c r="R74" s="167"/>
      <c r="S74" s="167"/>
      <c r="T74" s="167"/>
      <c r="U74" s="167"/>
      <c r="V74" s="167"/>
      <c r="W74" s="167"/>
    </row>
    <row r="75" ht="53.25" customHeight="1" outlineLevel="1" spans="1:23">
      <c r="A75" s="160" t="s">
        <v>72</v>
      </c>
      <c r="B75" s="160" t="s">
        <v>315</v>
      </c>
      <c r="C75" s="160" t="s">
        <v>316</v>
      </c>
      <c r="D75" s="160" t="s">
        <v>189</v>
      </c>
      <c r="E75" s="160" t="s">
        <v>190</v>
      </c>
      <c r="F75" s="160" t="s">
        <v>335</v>
      </c>
      <c r="G75" s="160" t="s">
        <v>336</v>
      </c>
      <c r="H75" s="166">
        <v>5000</v>
      </c>
      <c r="I75" s="167">
        <v>5000</v>
      </c>
      <c r="J75" s="167"/>
      <c r="K75" s="167"/>
      <c r="L75" s="167">
        <v>5000</v>
      </c>
      <c r="M75" s="160"/>
      <c r="N75" s="167"/>
      <c r="O75" s="167"/>
      <c r="P75" s="167"/>
      <c r="Q75" s="167"/>
      <c r="R75" s="167"/>
      <c r="S75" s="167"/>
      <c r="T75" s="167"/>
      <c r="U75" s="167"/>
      <c r="V75" s="167"/>
      <c r="W75" s="167"/>
    </row>
    <row r="76" ht="53.25" customHeight="1" outlineLevel="1" spans="1:23">
      <c r="A76" s="160" t="s">
        <v>72</v>
      </c>
      <c r="B76" s="160" t="s">
        <v>329</v>
      </c>
      <c r="C76" s="160" t="s">
        <v>330</v>
      </c>
      <c r="D76" s="160" t="s">
        <v>189</v>
      </c>
      <c r="E76" s="160" t="s">
        <v>190</v>
      </c>
      <c r="F76" s="160" t="s">
        <v>331</v>
      </c>
      <c r="G76" s="160" t="s">
        <v>332</v>
      </c>
      <c r="H76" s="166">
        <v>19250</v>
      </c>
      <c r="I76" s="167">
        <v>19250</v>
      </c>
      <c r="J76" s="167"/>
      <c r="K76" s="167"/>
      <c r="L76" s="167">
        <v>19250</v>
      </c>
      <c r="M76" s="160"/>
      <c r="N76" s="167"/>
      <c r="O76" s="167"/>
      <c r="P76" s="167"/>
      <c r="Q76" s="167"/>
      <c r="R76" s="167"/>
      <c r="S76" s="167"/>
      <c r="T76" s="167"/>
      <c r="U76" s="167"/>
      <c r="V76" s="167"/>
      <c r="W76" s="167"/>
    </row>
    <row r="77" ht="53.25" customHeight="1" outlineLevel="1" spans="1:23">
      <c r="A77" s="160" t="s">
        <v>72</v>
      </c>
      <c r="B77" s="160" t="s">
        <v>337</v>
      </c>
      <c r="C77" s="160" t="s">
        <v>338</v>
      </c>
      <c r="D77" s="160" t="s">
        <v>146</v>
      </c>
      <c r="E77" s="160" t="s">
        <v>147</v>
      </c>
      <c r="F77" s="160" t="s">
        <v>317</v>
      </c>
      <c r="G77" s="160" t="s">
        <v>318</v>
      </c>
      <c r="H77" s="166">
        <v>9000</v>
      </c>
      <c r="I77" s="167">
        <v>9000</v>
      </c>
      <c r="J77" s="167"/>
      <c r="K77" s="167"/>
      <c r="L77" s="167">
        <v>9000</v>
      </c>
      <c r="M77" s="160"/>
      <c r="N77" s="167"/>
      <c r="O77" s="167"/>
      <c r="P77" s="167"/>
      <c r="Q77" s="167"/>
      <c r="R77" s="167"/>
      <c r="S77" s="167"/>
      <c r="T77" s="167"/>
      <c r="U77" s="167"/>
      <c r="V77" s="167"/>
      <c r="W77" s="167"/>
    </row>
    <row r="78" ht="53.25" customHeight="1" outlineLevel="1" spans="1:23">
      <c r="A78" s="160" t="s">
        <v>72</v>
      </c>
      <c r="B78" s="160" t="s">
        <v>337</v>
      </c>
      <c r="C78" s="160" t="s">
        <v>338</v>
      </c>
      <c r="D78" s="160" t="s">
        <v>148</v>
      </c>
      <c r="E78" s="160" t="s">
        <v>149</v>
      </c>
      <c r="F78" s="160" t="s">
        <v>317</v>
      </c>
      <c r="G78" s="160" t="s">
        <v>318</v>
      </c>
      <c r="H78" s="166">
        <v>6000</v>
      </c>
      <c r="I78" s="167">
        <v>6000</v>
      </c>
      <c r="J78" s="167"/>
      <c r="K78" s="167"/>
      <c r="L78" s="167">
        <v>6000</v>
      </c>
      <c r="M78" s="160"/>
      <c r="N78" s="167"/>
      <c r="O78" s="167"/>
      <c r="P78" s="167"/>
      <c r="Q78" s="167"/>
      <c r="R78" s="167"/>
      <c r="S78" s="167"/>
      <c r="T78" s="167"/>
      <c r="U78" s="167"/>
      <c r="V78" s="167"/>
      <c r="W78" s="167"/>
    </row>
    <row r="79" ht="53.25" customHeight="1" outlineLevel="1" spans="1:23">
      <c r="A79" s="160" t="s">
        <v>72</v>
      </c>
      <c r="B79" s="160" t="s">
        <v>339</v>
      </c>
      <c r="C79" s="160" t="s">
        <v>340</v>
      </c>
      <c r="D79" s="160" t="s">
        <v>104</v>
      </c>
      <c r="E79" s="160" t="s">
        <v>105</v>
      </c>
      <c r="F79" s="160" t="s">
        <v>341</v>
      </c>
      <c r="G79" s="160" t="s">
        <v>340</v>
      </c>
      <c r="H79" s="166">
        <v>95788.56</v>
      </c>
      <c r="I79" s="167">
        <v>95788.56</v>
      </c>
      <c r="J79" s="167"/>
      <c r="K79" s="167"/>
      <c r="L79" s="167">
        <v>95788.56</v>
      </c>
      <c r="M79" s="160"/>
      <c r="N79" s="167"/>
      <c r="O79" s="167"/>
      <c r="P79" s="167"/>
      <c r="Q79" s="167"/>
      <c r="R79" s="167"/>
      <c r="S79" s="167"/>
      <c r="T79" s="167"/>
      <c r="U79" s="167"/>
      <c r="V79" s="167"/>
      <c r="W79" s="167"/>
    </row>
    <row r="80" ht="53.25" customHeight="1" outlineLevel="1" spans="1:23">
      <c r="A80" s="160" t="s">
        <v>72</v>
      </c>
      <c r="B80" s="160" t="s">
        <v>339</v>
      </c>
      <c r="C80" s="160" t="s">
        <v>340</v>
      </c>
      <c r="D80" s="160" t="s">
        <v>112</v>
      </c>
      <c r="E80" s="160" t="s">
        <v>105</v>
      </c>
      <c r="F80" s="160" t="s">
        <v>341</v>
      </c>
      <c r="G80" s="160" t="s">
        <v>340</v>
      </c>
      <c r="H80" s="166"/>
      <c r="I80" s="167"/>
      <c r="J80" s="167"/>
      <c r="K80" s="167"/>
      <c r="L80" s="167"/>
      <c r="M80" s="160"/>
      <c r="N80" s="167"/>
      <c r="O80" s="167"/>
      <c r="P80" s="167"/>
      <c r="Q80" s="167"/>
      <c r="R80" s="167"/>
      <c r="S80" s="167"/>
      <c r="T80" s="167"/>
      <c r="U80" s="167"/>
      <c r="V80" s="167"/>
      <c r="W80" s="167"/>
    </row>
    <row r="81" ht="53.25" customHeight="1" outlineLevel="1" spans="1:23">
      <c r="A81" s="160" t="s">
        <v>72</v>
      </c>
      <c r="B81" s="160" t="s">
        <v>339</v>
      </c>
      <c r="C81" s="160" t="s">
        <v>340</v>
      </c>
      <c r="D81" s="160" t="s">
        <v>115</v>
      </c>
      <c r="E81" s="160" t="s">
        <v>105</v>
      </c>
      <c r="F81" s="160" t="s">
        <v>341</v>
      </c>
      <c r="G81" s="160" t="s">
        <v>340</v>
      </c>
      <c r="H81" s="166"/>
      <c r="I81" s="167"/>
      <c r="J81" s="167"/>
      <c r="K81" s="167"/>
      <c r="L81" s="167"/>
      <c r="M81" s="160"/>
      <c r="N81" s="167"/>
      <c r="O81" s="167"/>
      <c r="P81" s="167"/>
      <c r="Q81" s="167"/>
      <c r="R81" s="167"/>
      <c r="S81" s="167"/>
      <c r="T81" s="167"/>
      <c r="U81" s="167"/>
      <c r="V81" s="167"/>
      <c r="W81" s="167"/>
    </row>
    <row r="82" ht="53.25" customHeight="1" outlineLevel="1" spans="1:23">
      <c r="A82" s="160" t="s">
        <v>72</v>
      </c>
      <c r="B82" s="160" t="s">
        <v>339</v>
      </c>
      <c r="C82" s="160" t="s">
        <v>340</v>
      </c>
      <c r="D82" s="160" t="s">
        <v>122</v>
      </c>
      <c r="E82" s="160" t="s">
        <v>105</v>
      </c>
      <c r="F82" s="160" t="s">
        <v>341</v>
      </c>
      <c r="G82" s="160" t="s">
        <v>340</v>
      </c>
      <c r="H82" s="166"/>
      <c r="I82" s="167"/>
      <c r="J82" s="167"/>
      <c r="K82" s="167"/>
      <c r="L82" s="167"/>
      <c r="M82" s="160"/>
      <c r="N82" s="167"/>
      <c r="O82" s="167"/>
      <c r="P82" s="167"/>
      <c r="Q82" s="167"/>
      <c r="R82" s="167"/>
      <c r="S82" s="167"/>
      <c r="T82" s="167"/>
      <c r="U82" s="167"/>
      <c r="V82" s="167"/>
      <c r="W82" s="167"/>
    </row>
    <row r="83" ht="53.25" customHeight="1" outlineLevel="1" spans="1:23">
      <c r="A83" s="160" t="s">
        <v>72</v>
      </c>
      <c r="B83" s="160" t="s">
        <v>339</v>
      </c>
      <c r="C83" s="160" t="s">
        <v>340</v>
      </c>
      <c r="D83" s="160" t="s">
        <v>140</v>
      </c>
      <c r="E83" s="160" t="s">
        <v>141</v>
      </c>
      <c r="F83" s="160" t="s">
        <v>341</v>
      </c>
      <c r="G83" s="160" t="s">
        <v>340</v>
      </c>
      <c r="H83" s="166"/>
      <c r="I83" s="167"/>
      <c r="J83" s="167"/>
      <c r="K83" s="167"/>
      <c r="L83" s="167"/>
      <c r="M83" s="160"/>
      <c r="N83" s="167"/>
      <c r="O83" s="167"/>
      <c r="P83" s="167"/>
      <c r="Q83" s="167"/>
      <c r="R83" s="167"/>
      <c r="S83" s="167"/>
      <c r="T83" s="167"/>
      <c r="U83" s="167"/>
      <c r="V83" s="167"/>
      <c r="W83" s="167"/>
    </row>
    <row r="84" ht="53.25" customHeight="1" outlineLevel="1" spans="1:23">
      <c r="A84" s="160" t="s">
        <v>72</v>
      </c>
      <c r="B84" s="160" t="s">
        <v>339</v>
      </c>
      <c r="C84" s="160" t="s">
        <v>340</v>
      </c>
      <c r="D84" s="160" t="s">
        <v>179</v>
      </c>
      <c r="E84" s="160" t="s">
        <v>178</v>
      </c>
      <c r="F84" s="160" t="s">
        <v>341</v>
      </c>
      <c r="G84" s="160" t="s">
        <v>340</v>
      </c>
      <c r="H84" s="166"/>
      <c r="I84" s="167"/>
      <c r="J84" s="167"/>
      <c r="K84" s="167"/>
      <c r="L84" s="167"/>
      <c r="M84" s="160"/>
      <c r="N84" s="167"/>
      <c r="O84" s="167"/>
      <c r="P84" s="167"/>
      <c r="Q84" s="167"/>
      <c r="R84" s="167"/>
      <c r="S84" s="167"/>
      <c r="T84" s="167"/>
      <c r="U84" s="167"/>
      <c r="V84" s="167"/>
      <c r="W84" s="167"/>
    </row>
    <row r="85" ht="53.25" customHeight="1" outlineLevel="1" spans="1:23">
      <c r="A85" s="160" t="s">
        <v>72</v>
      </c>
      <c r="B85" s="160" t="s">
        <v>339</v>
      </c>
      <c r="C85" s="160" t="s">
        <v>340</v>
      </c>
      <c r="D85" s="160" t="s">
        <v>185</v>
      </c>
      <c r="E85" s="160" t="s">
        <v>186</v>
      </c>
      <c r="F85" s="160" t="s">
        <v>341</v>
      </c>
      <c r="G85" s="160" t="s">
        <v>340</v>
      </c>
      <c r="H85" s="166"/>
      <c r="I85" s="167"/>
      <c r="J85" s="167"/>
      <c r="K85" s="167"/>
      <c r="L85" s="167"/>
      <c r="M85" s="160"/>
      <c r="N85" s="167"/>
      <c r="O85" s="167"/>
      <c r="P85" s="167"/>
      <c r="Q85" s="167"/>
      <c r="R85" s="167"/>
      <c r="S85" s="167"/>
      <c r="T85" s="167"/>
      <c r="U85" s="167"/>
      <c r="V85" s="167"/>
      <c r="W85" s="167"/>
    </row>
    <row r="86" ht="53.25" customHeight="1" outlineLevel="1" spans="1:23">
      <c r="A86" s="160" t="s">
        <v>72</v>
      </c>
      <c r="B86" s="160" t="s">
        <v>339</v>
      </c>
      <c r="C86" s="160" t="s">
        <v>340</v>
      </c>
      <c r="D86" s="160" t="s">
        <v>189</v>
      </c>
      <c r="E86" s="160" t="s">
        <v>190</v>
      </c>
      <c r="F86" s="160" t="s">
        <v>341</v>
      </c>
      <c r="G86" s="160" t="s">
        <v>340</v>
      </c>
      <c r="H86" s="166"/>
      <c r="I86" s="167"/>
      <c r="J86" s="167"/>
      <c r="K86" s="167"/>
      <c r="L86" s="167"/>
      <c r="M86" s="160"/>
      <c r="N86" s="167"/>
      <c r="O86" s="167"/>
      <c r="P86" s="167"/>
      <c r="Q86" s="167"/>
      <c r="R86" s="167"/>
      <c r="S86" s="167"/>
      <c r="T86" s="167"/>
      <c r="U86" s="167"/>
      <c r="V86" s="167"/>
      <c r="W86" s="167"/>
    </row>
    <row r="87" ht="53.25" customHeight="1" outlineLevel="1" spans="1:23">
      <c r="A87" s="160" t="s">
        <v>72</v>
      </c>
      <c r="B87" s="160" t="s">
        <v>342</v>
      </c>
      <c r="C87" s="160" t="s">
        <v>343</v>
      </c>
      <c r="D87" s="160" t="s">
        <v>104</v>
      </c>
      <c r="E87" s="160" t="s">
        <v>105</v>
      </c>
      <c r="F87" s="160" t="s">
        <v>344</v>
      </c>
      <c r="G87" s="160" t="s">
        <v>345</v>
      </c>
      <c r="H87" s="166">
        <v>9000</v>
      </c>
      <c r="I87" s="167">
        <v>9000</v>
      </c>
      <c r="J87" s="167"/>
      <c r="K87" s="167"/>
      <c r="L87" s="167">
        <v>9000</v>
      </c>
      <c r="M87" s="160"/>
      <c r="N87" s="167"/>
      <c r="O87" s="167"/>
      <c r="P87" s="167"/>
      <c r="Q87" s="167"/>
      <c r="R87" s="167"/>
      <c r="S87" s="167"/>
      <c r="T87" s="167"/>
      <c r="U87" s="167"/>
      <c r="V87" s="167"/>
      <c r="W87" s="167"/>
    </row>
    <row r="88" ht="53.25" customHeight="1" outlineLevel="1" spans="1:23">
      <c r="A88" s="160" t="s">
        <v>72</v>
      </c>
      <c r="B88" s="160" t="s">
        <v>342</v>
      </c>
      <c r="C88" s="160" t="s">
        <v>343</v>
      </c>
      <c r="D88" s="160" t="s">
        <v>112</v>
      </c>
      <c r="E88" s="160" t="s">
        <v>105</v>
      </c>
      <c r="F88" s="160" t="s">
        <v>344</v>
      </c>
      <c r="G88" s="160" t="s">
        <v>345</v>
      </c>
      <c r="H88" s="166">
        <v>123600</v>
      </c>
      <c r="I88" s="167">
        <v>123600</v>
      </c>
      <c r="J88" s="167"/>
      <c r="K88" s="167"/>
      <c r="L88" s="167">
        <v>123600</v>
      </c>
      <c r="M88" s="160"/>
      <c r="N88" s="167"/>
      <c r="O88" s="167"/>
      <c r="P88" s="167"/>
      <c r="Q88" s="167"/>
      <c r="R88" s="167"/>
      <c r="S88" s="167"/>
      <c r="T88" s="167"/>
      <c r="U88" s="167"/>
      <c r="V88" s="167"/>
      <c r="W88" s="167"/>
    </row>
    <row r="89" ht="53.25" customHeight="1" outlineLevel="1" spans="1:23">
      <c r="A89" s="160" t="s">
        <v>72</v>
      </c>
      <c r="B89" s="160" t="s">
        <v>342</v>
      </c>
      <c r="C89" s="160" t="s">
        <v>343</v>
      </c>
      <c r="D89" s="160" t="s">
        <v>115</v>
      </c>
      <c r="E89" s="160" t="s">
        <v>105</v>
      </c>
      <c r="F89" s="160" t="s">
        <v>344</v>
      </c>
      <c r="G89" s="160" t="s">
        <v>345</v>
      </c>
      <c r="H89" s="166">
        <v>27000</v>
      </c>
      <c r="I89" s="167">
        <v>27000</v>
      </c>
      <c r="J89" s="167"/>
      <c r="K89" s="167"/>
      <c r="L89" s="167">
        <v>27000</v>
      </c>
      <c r="M89" s="160"/>
      <c r="N89" s="167"/>
      <c r="O89" s="167"/>
      <c r="P89" s="167"/>
      <c r="Q89" s="167"/>
      <c r="R89" s="167"/>
      <c r="S89" s="167"/>
      <c r="T89" s="167"/>
      <c r="U89" s="167"/>
      <c r="V89" s="167"/>
      <c r="W89" s="167"/>
    </row>
    <row r="90" ht="53.25" customHeight="1" outlineLevel="1" spans="1:23">
      <c r="A90" s="160" t="s">
        <v>72</v>
      </c>
      <c r="B90" s="160" t="s">
        <v>342</v>
      </c>
      <c r="C90" s="160" t="s">
        <v>343</v>
      </c>
      <c r="D90" s="160" t="s">
        <v>122</v>
      </c>
      <c r="E90" s="160" t="s">
        <v>105</v>
      </c>
      <c r="F90" s="160" t="s">
        <v>344</v>
      </c>
      <c r="G90" s="160" t="s">
        <v>345</v>
      </c>
      <c r="H90" s="166">
        <v>18000</v>
      </c>
      <c r="I90" s="167">
        <v>18000</v>
      </c>
      <c r="J90" s="167"/>
      <c r="K90" s="167"/>
      <c r="L90" s="167">
        <v>18000</v>
      </c>
      <c r="M90" s="160"/>
      <c r="N90" s="167"/>
      <c r="O90" s="167"/>
      <c r="P90" s="167"/>
      <c r="Q90" s="167"/>
      <c r="R90" s="167"/>
      <c r="S90" s="167"/>
      <c r="T90" s="167"/>
      <c r="U90" s="167"/>
      <c r="V90" s="167"/>
      <c r="W90" s="167"/>
    </row>
    <row r="91" ht="53.25" customHeight="1" outlineLevel="1" spans="1:23">
      <c r="A91" s="160" t="s">
        <v>72</v>
      </c>
      <c r="B91" s="160" t="s">
        <v>346</v>
      </c>
      <c r="C91" s="160" t="s">
        <v>347</v>
      </c>
      <c r="D91" s="160" t="s">
        <v>128</v>
      </c>
      <c r="E91" s="160" t="s">
        <v>129</v>
      </c>
      <c r="F91" s="160" t="s">
        <v>327</v>
      </c>
      <c r="G91" s="160" t="s">
        <v>328</v>
      </c>
      <c r="H91" s="166">
        <v>111600</v>
      </c>
      <c r="I91" s="167">
        <v>111600</v>
      </c>
      <c r="J91" s="167"/>
      <c r="K91" s="167"/>
      <c r="L91" s="167">
        <v>111600</v>
      </c>
      <c r="M91" s="160"/>
      <c r="N91" s="167"/>
      <c r="O91" s="167"/>
      <c r="P91" s="167"/>
      <c r="Q91" s="167"/>
      <c r="R91" s="167"/>
      <c r="S91" s="167"/>
      <c r="T91" s="167"/>
      <c r="U91" s="167"/>
      <c r="V91" s="167"/>
      <c r="W91" s="167"/>
    </row>
    <row r="92" ht="53.25" customHeight="1" outlineLevel="1" spans="1:23">
      <c r="A92" s="160" t="s">
        <v>72</v>
      </c>
      <c r="B92" s="160" t="s">
        <v>348</v>
      </c>
      <c r="C92" s="160" t="s">
        <v>349</v>
      </c>
      <c r="D92" s="160" t="s">
        <v>128</v>
      </c>
      <c r="E92" s="160" t="s">
        <v>129</v>
      </c>
      <c r="F92" s="160" t="s">
        <v>327</v>
      </c>
      <c r="G92" s="160" t="s">
        <v>328</v>
      </c>
      <c r="H92" s="166">
        <v>155772</v>
      </c>
      <c r="I92" s="167">
        <v>155772</v>
      </c>
      <c r="J92" s="167"/>
      <c r="K92" s="167"/>
      <c r="L92" s="167">
        <v>155772</v>
      </c>
      <c r="M92" s="160"/>
      <c r="N92" s="167"/>
      <c r="O92" s="167"/>
      <c r="P92" s="167"/>
      <c r="Q92" s="167"/>
      <c r="R92" s="167"/>
      <c r="S92" s="167"/>
      <c r="T92" s="167"/>
      <c r="U92" s="167"/>
      <c r="V92" s="167"/>
      <c r="W92" s="167"/>
    </row>
    <row r="93" ht="53.25" customHeight="1" outlineLevel="1" spans="1:23">
      <c r="A93" s="160" t="s">
        <v>72</v>
      </c>
      <c r="B93" s="160" t="s">
        <v>350</v>
      </c>
      <c r="C93" s="160" t="s">
        <v>351</v>
      </c>
      <c r="D93" s="160" t="s">
        <v>128</v>
      </c>
      <c r="E93" s="160" t="s">
        <v>129</v>
      </c>
      <c r="F93" s="160" t="s">
        <v>327</v>
      </c>
      <c r="G93" s="160" t="s">
        <v>328</v>
      </c>
      <c r="H93" s="166">
        <v>105600</v>
      </c>
      <c r="I93" s="167">
        <v>105600</v>
      </c>
      <c r="J93" s="167"/>
      <c r="K93" s="167"/>
      <c r="L93" s="167">
        <v>105600</v>
      </c>
      <c r="M93" s="160"/>
      <c r="N93" s="167"/>
      <c r="O93" s="167"/>
      <c r="P93" s="167"/>
      <c r="Q93" s="167"/>
      <c r="R93" s="167"/>
      <c r="S93" s="167"/>
      <c r="T93" s="167"/>
      <c r="U93" s="167"/>
      <c r="V93" s="167"/>
      <c r="W93" s="167"/>
    </row>
    <row r="94" ht="53.25" customHeight="1" outlineLevel="1" spans="1:23">
      <c r="A94" s="160" t="s">
        <v>72</v>
      </c>
      <c r="B94" s="160" t="s">
        <v>352</v>
      </c>
      <c r="C94" s="160" t="s">
        <v>353</v>
      </c>
      <c r="D94" s="160" t="s">
        <v>128</v>
      </c>
      <c r="E94" s="160" t="s">
        <v>129</v>
      </c>
      <c r="F94" s="160" t="s">
        <v>327</v>
      </c>
      <c r="G94" s="160" t="s">
        <v>328</v>
      </c>
      <c r="H94" s="166">
        <v>43800</v>
      </c>
      <c r="I94" s="167">
        <v>43800</v>
      </c>
      <c r="J94" s="167"/>
      <c r="K94" s="167"/>
      <c r="L94" s="167">
        <v>43800</v>
      </c>
      <c r="M94" s="160"/>
      <c r="N94" s="167"/>
      <c r="O94" s="167"/>
      <c r="P94" s="167"/>
      <c r="Q94" s="167"/>
      <c r="R94" s="167"/>
      <c r="S94" s="167"/>
      <c r="T94" s="167"/>
      <c r="U94" s="167"/>
      <c r="V94" s="167"/>
      <c r="W94" s="167"/>
    </row>
    <row r="95" ht="53.25" customHeight="1" outlineLevel="1" spans="1:23">
      <c r="A95" s="160" t="s">
        <v>72</v>
      </c>
      <c r="B95" s="160" t="s">
        <v>354</v>
      </c>
      <c r="C95" s="160" t="s">
        <v>355</v>
      </c>
      <c r="D95" s="160" t="s">
        <v>156</v>
      </c>
      <c r="E95" s="160" t="s">
        <v>157</v>
      </c>
      <c r="F95" s="160" t="s">
        <v>327</v>
      </c>
      <c r="G95" s="160" t="s">
        <v>328</v>
      </c>
      <c r="H95" s="166">
        <v>6073</v>
      </c>
      <c r="I95" s="167">
        <v>6073</v>
      </c>
      <c r="J95" s="167"/>
      <c r="K95" s="167"/>
      <c r="L95" s="167">
        <v>6073</v>
      </c>
      <c r="M95" s="160"/>
      <c r="N95" s="167"/>
      <c r="O95" s="167"/>
      <c r="P95" s="167"/>
      <c r="Q95" s="167"/>
      <c r="R95" s="167"/>
      <c r="S95" s="167"/>
      <c r="T95" s="167"/>
      <c r="U95" s="167"/>
      <c r="V95" s="167"/>
      <c r="W95" s="167"/>
    </row>
    <row r="96" ht="53.25" customHeight="1" outlineLevel="1" spans="1:23">
      <c r="A96" s="160" t="s">
        <v>72</v>
      </c>
      <c r="B96" s="160" t="s">
        <v>356</v>
      </c>
      <c r="C96" s="160" t="s">
        <v>357</v>
      </c>
      <c r="D96" s="160" t="s">
        <v>128</v>
      </c>
      <c r="E96" s="160" t="s">
        <v>129</v>
      </c>
      <c r="F96" s="160" t="s">
        <v>327</v>
      </c>
      <c r="G96" s="160" t="s">
        <v>328</v>
      </c>
      <c r="H96" s="166">
        <v>140400</v>
      </c>
      <c r="I96" s="167">
        <v>140400</v>
      </c>
      <c r="J96" s="167"/>
      <c r="K96" s="167"/>
      <c r="L96" s="167">
        <v>140400</v>
      </c>
      <c r="M96" s="160"/>
      <c r="N96" s="167"/>
      <c r="O96" s="167"/>
      <c r="P96" s="167"/>
      <c r="Q96" s="167"/>
      <c r="R96" s="167"/>
      <c r="S96" s="167"/>
      <c r="T96" s="167"/>
      <c r="U96" s="167"/>
      <c r="V96" s="167"/>
      <c r="W96" s="167"/>
    </row>
    <row r="97" ht="53.25" customHeight="1" outlineLevel="1" spans="1:23">
      <c r="A97" s="160" t="s">
        <v>72</v>
      </c>
      <c r="B97" s="160" t="s">
        <v>358</v>
      </c>
      <c r="C97" s="160" t="s">
        <v>359</v>
      </c>
      <c r="D97" s="160" t="s">
        <v>115</v>
      </c>
      <c r="E97" s="160" t="s">
        <v>105</v>
      </c>
      <c r="F97" s="160" t="s">
        <v>327</v>
      </c>
      <c r="G97" s="160" t="s">
        <v>328</v>
      </c>
      <c r="H97" s="166">
        <v>15600</v>
      </c>
      <c r="I97" s="167">
        <v>15600</v>
      </c>
      <c r="J97" s="167"/>
      <c r="K97" s="167"/>
      <c r="L97" s="167">
        <v>15600</v>
      </c>
      <c r="M97" s="160"/>
      <c r="N97" s="167"/>
      <c r="O97" s="167"/>
      <c r="P97" s="167"/>
      <c r="Q97" s="167"/>
      <c r="R97" s="167"/>
      <c r="S97" s="167"/>
      <c r="T97" s="167"/>
      <c r="U97" s="167"/>
      <c r="V97" s="167"/>
      <c r="W97" s="167"/>
    </row>
    <row r="98" ht="53.25" customHeight="1" outlineLevel="1" spans="1:23">
      <c r="A98" s="160" t="s">
        <v>72</v>
      </c>
      <c r="B98" s="160" t="s">
        <v>360</v>
      </c>
      <c r="C98" s="160" t="s">
        <v>361</v>
      </c>
      <c r="D98" s="160" t="s">
        <v>146</v>
      </c>
      <c r="E98" s="160" t="s">
        <v>147</v>
      </c>
      <c r="F98" s="160" t="s">
        <v>327</v>
      </c>
      <c r="G98" s="160" t="s">
        <v>328</v>
      </c>
      <c r="H98" s="166">
        <v>42000</v>
      </c>
      <c r="I98" s="167">
        <v>42000</v>
      </c>
      <c r="J98" s="167"/>
      <c r="K98" s="167"/>
      <c r="L98" s="167">
        <v>42000</v>
      </c>
      <c r="M98" s="160"/>
      <c r="N98" s="167"/>
      <c r="O98" s="167"/>
      <c r="P98" s="167"/>
      <c r="Q98" s="167"/>
      <c r="R98" s="167"/>
      <c r="S98" s="167"/>
      <c r="T98" s="167"/>
      <c r="U98" s="167"/>
      <c r="V98" s="167"/>
      <c r="W98" s="167"/>
    </row>
    <row r="99" ht="53.25" customHeight="1" outlineLevel="1" spans="1:23">
      <c r="A99" s="160" t="s">
        <v>72</v>
      </c>
      <c r="B99" s="160" t="s">
        <v>362</v>
      </c>
      <c r="C99" s="160" t="s">
        <v>363</v>
      </c>
      <c r="D99" s="160" t="s">
        <v>128</v>
      </c>
      <c r="E99" s="160" t="s">
        <v>129</v>
      </c>
      <c r="F99" s="160" t="s">
        <v>327</v>
      </c>
      <c r="G99" s="160" t="s">
        <v>328</v>
      </c>
      <c r="H99" s="166">
        <v>141600</v>
      </c>
      <c r="I99" s="167">
        <v>141600</v>
      </c>
      <c r="J99" s="167"/>
      <c r="K99" s="167"/>
      <c r="L99" s="167">
        <v>141600</v>
      </c>
      <c r="M99" s="160"/>
      <c r="N99" s="167"/>
      <c r="O99" s="167"/>
      <c r="P99" s="167"/>
      <c r="Q99" s="167"/>
      <c r="R99" s="167"/>
      <c r="S99" s="167"/>
      <c r="T99" s="167"/>
      <c r="U99" s="167"/>
      <c r="V99" s="167"/>
      <c r="W99" s="167"/>
    </row>
    <row r="100" ht="53.25" customHeight="1" outlineLevel="1" spans="1:23">
      <c r="A100" s="160" t="s">
        <v>72</v>
      </c>
      <c r="B100" s="160" t="s">
        <v>364</v>
      </c>
      <c r="C100" s="160" t="s">
        <v>365</v>
      </c>
      <c r="D100" s="160" t="s">
        <v>128</v>
      </c>
      <c r="E100" s="160" t="s">
        <v>129</v>
      </c>
      <c r="F100" s="160" t="s">
        <v>327</v>
      </c>
      <c r="G100" s="160" t="s">
        <v>328</v>
      </c>
      <c r="H100" s="166">
        <v>112800</v>
      </c>
      <c r="I100" s="167">
        <v>112800</v>
      </c>
      <c r="J100" s="167"/>
      <c r="K100" s="167"/>
      <c r="L100" s="167">
        <v>112800</v>
      </c>
      <c r="M100" s="160"/>
      <c r="N100" s="167"/>
      <c r="O100" s="167"/>
      <c r="P100" s="167"/>
      <c r="Q100" s="167"/>
      <c r="R100" s="167"/>
      <c r="S100" s="167"/>
      <c r="T100" s="167"/>
      <c r="U100" s="167"/>
      <c r="V100" s="167"/>
      <c r="W100" s="167"/>
    </row>
    <row r="101" ht="53.25" customHeight="1" outlineLevel="1" spans="1:23">
      <c r="A101" s="160" t="s">
        <v>72</v>
      </c>
      <c r="B101" s="160" t="s">
        <v>366</v>
      </c>
      <c r="C101" s="160" t="s">
        <v>367</v>
      </c>
      <c r="D101" s="160" t="s">
        <v>128</v>
      </c>
      <c r="E101" s="160" t="s">
        <v>129</v>
      </c>
      <c r="F101" s="160" t="s">
        <v>327</v>
      </c>
      <c r="G101" s="160" t="s">
        <v>328</v>
      </c>
      <c r="H101" s="166">
        <v>112800</v>
      </c>
      <c r="I101" s="167">
        <v>112800</v>
      </c>
      <c r="J101" s="167"/>
      <c r="K101" s="167"/>
      <c r="L101" s="167">
        <v>112800</v>
      </c>
      <c r="M101" s="160"/>
      <c r="N101" s="167"/>
      <c r="O101" s="167"/>
      <c r="P101" s="167"/>
      <c r="Q101" s="167"/>
      <c r="R101" s="167"/>
      <c r="S101" s="167"/>
      <c r="T101" s="167"/>
      <c r="U101" s="167"/>
      <c r="V101" s="167"/>
      <c r="W101" s="167"/>
    </row>
    <row r="102" ht="53.25" customHeight="1" outlineLevel="1" spans="1:23">
      <c r="A102" s="160" t="s">
        <v>72</v>
      </c>
      <c r="B102" s="160" t="s">
        <v>368</v>
      </c>
      <c r="C102" s="160" t="s">
        <v>369</v>
      </c>
      <c r="D102" s="160" t="s">
        <v>128</v>
      </c>
      <c r="E102" s="160" t="s">
        <v>129</v>
      </c>
      <c r="F102" s="160" t="s">
        <v>327</v>
      </c>
      <c r="G102" s="160" t="s">
        <v>328</v>
      </c>
      <c r="H102" s="166">
        <v>112800</v>
      </c>
      <c r="I102" s="167">
        <v>112800</v>
      </c>
      <c r="J102" s="167"/>
      <c r="K102" s="167"/>
      <c r="L102" s="167">
        <v>112800</v>
      </c>
      <c r="M102" s="160"/>
      <c r="N102" s="167"/>
      <c r="O102" s="167"/>
      <c r="P102" s="167"/>
      <c r="Q102" s="167"/>
      <c r="R102" s="167"/>
      <c r="S102" s="167"/>
      <c r="T102" s="167"/>
      <c r="U102" s="167"/>
      <c r="V102" s="167"/>
      <c r="W102" s="167"/>
    </row>
    <row r="103" ht="53.25" customHeight="1" outlineLevel="1" spans="1:23">
      <c r="A103" s="160" t="s">
        <v>72</v>
      </c>
      <c r="B103" s="160" t="s">
        <v>370</v>
      </c>
      <c r="C103" s="160" t="s">
        <v>371</v>
      </c>
      <c r="D103" s="160" t="s">
        <v>128</v>
      </c>
      <c r="E103" s="160" t="s">
        <v>129</v>
      </c>
      <c r="F103" s="160" t="s">
        <v>327</v>
      </c>
      <c r="G103" s="160" t="s">
        <v>328</v>
      </c>
      <c r="H103" s="166">
        <v>36000</v>
      </c>
      <c r="I103" s="167">
        <v>36000</v>
      </c>
      <c r="J103" s="167"/>
      <c r="K103" s="167"/>
      <c r="L103" s="167">
        <v>36000</v>
      </c>
      <c r="M103" s="160"/>
      <c r="N103" s="167"/>
      <c r="O103" s="167"/>
      <c r="P103" s="167"/>
      <c r="Q103" s="167"/>
      <c r="R103" s="167"/>
      <c r="S103" s="167"/>
      <c r="T103" s="167"/>
      <c r="U103" s="167"/>
      <c r="V103" s="167"/>
      <c r="W103" s="167"/>
    </row>
    <row r="104" ht="53.25" customHeight="1" outlineLevel="1" spans="1:23">
      <c r="A104" s="160" t="s">
        <v>72</v>
      </c>
      <c r="B104" s="160" t="s">
        <v>372</v>
      </c>
      <c r="C104" s="160" t="s">
        <v>373</v>
      </c>
      <c r="D104" s="160" t="s">
        <v>128</v>
      </c>
      <c r="E104" s="160" t="s">
        <v>129</v>
      </c>
      <c r="F104" s="160" t="s">
        <v>327</v>
      </c>
      <c r="G104" s="160" t="s">
        <v>328</v>
      </c>
      <c r="H104" s="166">
        <v>100800</v>
      </c>
      <c r="I104" s="167">
        <v>100800</v>
      </c>
      <c r="J104" s="167"/>
      <c r="K104" s="167"/>
      <c r="L104" s="167">
        <v>100800</v>
      </c>
      <c r="M104" s="160"/>
      <c r="N104" s="167"/>
      <c r="O104" s="167"/>
      <c r="P104" s="167"/>
      <c r="Q104" s="167"/>
      <c r="R104" s="167"/>
      <c r="S104" s="167"/>
      <c r="T104" s="167"/>
      <c r="U104" s="167"/>
      <c r="V104" s="167"/>
      <c r="W104" s="167"/>
    </row>
    <row r="105" ht="53.25" customHeight="1" outlineLevel="1" spans="1:23">
      <c r="A105" s="160" t="s">
        <v>72</v>
      </c>
      <c r="B105" s="160" t="s">
        <v>374</v>
      </c>
      <c r="C105" s="160" t="s">
        <v>375</v>
      </c>
      <c r="D105" s="160" t="s">
        <v>128</v>
      </c>
      <c r="E105" s="160" t="s">
        <v>129</v>
      </c>
      <c r="F105" s="160" t="s">
        <v>327</v>
      </c>
      <c r="G105" s="160" t="s">
        <v>328</v>
      </c>
      <c r="H105" s="166">
        <v>249600</v>
      </c>
      <c r="I105" s="167">
        <v>249600</v>
      </c>
      <c r="J105" s="167"/>
      <c r="K105" s="167"/>
      <c r="L105" s="167">
        <v>249600</v>
      </c>
      <c r="M105" s="160"/>
      <c r="N105" s="167"/>
      <c r="O105" s="167"/>
      <c r="P105" s="167"/>
      <c r="Q105" s="167"/>
      <c r="R105" s="167"/>
      <c r="S105" s="167"/>
      <c r="T105" s="167"/>
      <c r="U105" s="167"/>
      <c r="V105" s="167"/>
      <c r="W105" s="167"/>
    </row>
    <row r="106" ht="53.25" customHeight="1" outlineLevel="1" spans="1:23">
      <c r="A106" s="160" t="s">
        <v>72</v>
      </c>
      <c r="B106" s="160" t="s">
        <v>376</v>
      </c>
      <c r="C106" s="160" t="s">
        <v>377</v>
      </c>
      <c r="D106" s="160" t="s">
        <v>128</v>
      </c>
      <c r="E106" s="160" t="s">
        <v>129</v>
      </c>
      <c r="F106" s="160" t="s">
        <v>327</v>
      </c>
      <c r="G106" s="160" t="s">
        <v>328</v>
      </c>
      <c r="H106" s="166">
        <v>249600</v>
      </c>
      <c r="I106" s="167">
        <v>249600</v>
      </c>
      <c r="J106" s="167"/>
      <c r="K106" s="167"/>
      <c r="L106" s="167">
        <v>249600</v>
      </c>
      <c r="M106" s="160"/>
      <c r="N106" s="167"/>
      <c r="O106" s="167"/>
      <c r="P106" s="167"/>
      <c r="Q106" s="167"/>
      <c r="R106" s="167"/>
      <c r="S106" s="167"/>
      <c r="T106" s="167"/>
      <c r="U106" s="167"/>
      <c r="V106" s="167"/>
      <c r="W106" s="167"/>
    </row>
    <row r="107" ht="53.25" customHeight="1" outlineLevel="1" spans="1:23">
      <c r="A107" s="160" t="s">
        <v>72</v>
      </c>
      <c r="B107" s="160" t="s">
        <v>378</v>
      </c>
      <c r="C107" s="160" t="s">
        <v>379</v>
      </c>
      <c r="D107" s="160" t="s">
        <v>146</v>
      </c>
      <c r="E107" s="160" t="s">
        <v>147</v>
      </c>
      <c r="F107" s="160" t="s">
        <v>327</v>
      </c>
      <c r="G107" s="160" t="s">
        <v>328</v>
      </c>
      <c r="H107" s="166">
        <v>12416.4</v>
      </c>
      <c r="I107" s="167">
        <v>12416.4</v>
      </c>
      <c r="J107" s="167"/>
      <c r="K107" s="167"/>
      <c r="L107" s="167">
        <v>12416.4</v>
      </c>
      <c r="M107" s="160"/>
      <c r="N107" s="167"/>
      <c r="O107" s="167"/>
      <c r="P107" s="167"/>
      <c r="Q107" s="167"/>
      <c r="R107" s="167"/>
      <c r="S107" s="167"/>
      <c r="T107" s="167"/>
      <c r="U107" s="167"/>
      <c r="V107" s="167"/>
      <c r="W107" s="167"/>
    </row>
    <row r="108" ht="53.25" customHeight="1" outlineLevel="1" spans="1:23">
      <c r="A108" s="160" t="s">
        <v>72</v>
      </c>
      <c r="B108" s="160" t="s">
        <v>380</v>
      </c>
      <c r="C108" s="160" t="s">
        <v>381</v>
      </c>
      <c r="D108" s="160" t="s">
        <v>165</v>
      </c>
      <c r="E108" s="160" t="s">
        <v>166</v>
      </c>
      <c r="F108" s="160" t="s">
        <v>327</v>
      </c>
      <c r="G108" s="160" t="s">
        <v>328</v>
      </c>
      <c r="H108" s="166">
        <v>10800</v>
      </c>
      <c r="I108" s="167">
        <v>10800</v>
      </c>
      <c r="J108" s="167"/>
      <c r="K108" s="167"/>
      <c r="L108" s="167">
        <v>10800</v>
      </c>
      <c r="M108" s="160"/>
      <c r="N108" s="167"/>
      <c r="O108" s="167"/>
      <c r="P108" s="167"/>
      <c r="Q108" s="167"/>
      <c r="R108" s="167"/>
      <c r="S108" s="167"/>
      <c r="T108" s="167"/>
      <c r="U108" s="167"/>
      <c r="V108" s="167"/>
      <c r="W108" s="167"/>
    </row>
    <row r="109" ht="53.25" customHeight="1" outlineLevel="1" spans="1:23">
      <c r="A109" s="160" t="s">
        <v>72</v>
      </c>
      <c r="B109" s="160" t="s">
        <v>382</v>
      </c>
      <c r="C109" s="160" t="s">
        <v>383</v>
      </c>
      <c r="D109" s="160" t="s">
        <v>128</v>
      </c>
      <c r="E109" s="160" t="s">
        <v>129</v>
      </c>
      <c r="F109" s="160" t="s">
        <v>327</v>
      </c>
      <c r="G109" s="160" t="s">
        <v>328</v>
      </c>
      <c r="H109" s="166">
        <v>64800</v>
      </c>
      <c r="I109" s="167">
        <v>64800</v>
      </c>
      <c r="J109" s="167"/>
      <c r="K109" s="167"/>
      <c r="L109" s="167">
        <v>64800</v>
      </c>
      <c r="M109" s="160"/>
      <c r="N109" s="167"/>
      <c r="O109" s="167"/>
      <c r="P109" s="167"/>
      <c r="Q109" s="167"/>
      <c r="R109" s="167"/>
      <c r="S109" s="167"/>
      <c r="T109" s="167"/>
      <c r="U109" s="167"/>
      <c r="V109" s="167"/>
      <c r="W109" s="167"/>
    </row>
    <row r="110" ht="53.25" customHeight="1" outlineLevel="1" spans="1:23">
      <c r="A110" s="160" t="s">
        <v>72</v>
      </c>
      <c r="B110" s="160" t="s">
        <v>384</v>
      </c>
      <c r="C110" s="160" t="s">
        <v>385</v>
      </c>
      <c r="D110" s="160" t="s">
        <v>128</v>
      </c>
      <c r="E110" s="160" t="s">
        <v>129</v>
      </c>
      <c r="F110" s="160" t="s">
        <v>317</v>
      </c>
      <c r="G110" s="160" t="s">
        <v>318</v>
      </c>
      <c r="H110" s="166">
        <v>57300</v>
      </c>
      <c r="I110" s="167">
        <v>57300</v>
      </c>
      <c r="J110" s="167"/>
      <c r="K110" s="167"/>
      <c r="L110" s="167">
        <v>57300</v>
      </c>
      <c r="M110" s="160"/>
      <c r="N110" s="167"/>
      <c r="O110" s="167"/>
      <c r="P110" s="167"/>
      <c r="Q110" s="167"/>
      <c r="R110" s="167"/>
      <c r="S110" s="167"/>
      <c r="T110" s="167"/>
      <c r="U110" s="167"/>
      <c r="V110" s="167"/>
      <c r="W110" s="167"/>
    </row>
    <row r="111" ht="30.75" customHeight="1" spans="1:23">
      <c r="A111" s="176" t="s">
        <v>56</v>
      </c>
      <c r="B111" s="176"/>
      <c r="C111" s="176"/>
      <c r="D111" s="176"/>
      <c r="E111" s="176"/>
      <c r="F111" s="176"/>
      <c r="G111" s="176"/>
      <c r="H111" s="166">
        <v>9742190.11</v>
      </c>
      <c r="I111" s="167">
        <v>9742190.11</v>
      </c>
      <c r="J111" s="167"/>
      <c r="K111" s="167"/>
      <c r="L111" s="167">
        <v>9742190.11</v>
      </c>
      <c r="M111" s="167"/>
      <c r="N111" s="167"/>
      <c r="O111" s="167"/>
      <c r="P111" s="167"/>
      <c r="Q111" s="167"/>
      <c r="R111" s="167"/>
      <c r="S111" s="167"/>
      <c r="T111" s="167"/>
      <c r="U111" s="167"/>
      <c r="V111" s="167"/>
      <c r="W111" s="167"/>
    </row>
  </sheetData>
  <autoFilter xmlns:etc="http://www.wps.cn/officeDocument/2017/etCustomData" ref="A8:W111" etc:filterBottomFollowUsedRange="0">
    <extLst/>
  </autoFilter>
  <mergeCells count="32">
    <mergeCell ref="T1:W1"/>
    <mergeCell ref="A2:W2"/>
    <mergeCell ref="A3:G3"/>
    <mergeCell ref="T3:W3"/>
    <mergeCell ref="H4:W4"/>
    <mergeCell ref="I5:M5"/>
    <mergeCell ref="N5:P5"/>
    <mergeCell ref="R5:W5"/>
    <mergeCell ref="A111:G11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workbookViewId="0">
      <selection activeCell="F35" sqref="F35"/>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9" width="12.847619047619" style="155" customWidth="1"/>
    <col min="10"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6" t="s">
        <v>386</v>
      </c>
      <c r="B1" s="156"/>
      <c r="C1" s="156"/>
      <c r="D1" s="156"/>
      <c r="E1" s="156"/>
      <c r="F1" s="156"/>
      <c r="G1" s="156"/>
      <c r="H1" s="156"/>
      <c r="I1" s="162"/>
      <c r="J1" s="156"/>
      <c r="K1" s="156"/>
      <c r="L1" s="156"/>
      <c r="M1" s="156"/>
      <c r="N1" s="156"/>
      <c r="O1" s="156"/>
      <c r="P1" s="156"/>
      <c r="Q1" s="156"/>
      <c r="R1" s="156"/>
      <c r="S1" s="156"/>
      <c r="T1" s="156"/>
      <c r="U1" s="156"/>
      <c r="V1" s="156"/>
      <c r="W1" s="156"/>
    </row>
    <row r="2" ht="26.25" customHeight="1" spans="1:23">
      <c r="A2" s="151" t="s">
        <v>387</v>
      </c>
      <c r="B2" s="151"/>
      <c r="C2" s="151" t="s">
        <v>85</v>
      </c>
      <c r="D2" s="151"/>
      <c r="E2" s="151"/>
      <c r="F2" s="151"/>
      <c r="G2" s="151"/>
      <c r="H2" s="151"/>
      <c r="I2" s="163"/>
      <c r="J2" s="151"/>
      <c r="K2" s="151"/>
      <c r="L2" s="151"/>
      <c r="M2" s="151"/>
      <c r="N2" s="151"/>
      <c r="O2" s="151"/>
      <c r="P2" s="151"/>
      <c r="Q2" s="151"/>
      <c r="R2" s="151"/>
      <c r="S2" s="151"/>
      <c r="T2" s="151"/>
      <c r="U2" s="151"/>
      <c r="V2" s="151"/>
      <c r="W2" s="151"/>
    </row>
    <row r="3" ht="18.75" customHeight="1" spans="1:23">
      <c r="A3" s="157" t="str">
        <f>"单位名称："&amp;"盈江县勐弄乡人民政府"</f>
        <v>单位名称：盈江县勐弄乡人民政府</v>
      </c>
      <c r="B3" s="157"/>
      <c r="C3" s="157"/>
      <c r="D3" s="157"/>
      <c r="E3" s="157"/>
      <c r="F3" s="157"/>
      <c r="G3" s="157"/>
      <c r="H3" s="158"/>
      <c r="I3" s="164"/>
      <c r="J3" s="158"/>
      <c r="K3" s="158"/>
      <c r="L3" s="158"/>
      <c r="M3" s="158"/>
      <c r="N3" s="158"/>
      <c r="O3" s="158"/>
      <c r="P3" s="158"/>
      <c r="Q3" s="158"/>
      <c r="R3" s="158"/>
      <c r="S3" s="158"/>
      <c r="T3" s="158"/>
      <c r="U3" s="158"/>
      <c r="V3" s="156" t="s">
        <v>53</v>
      </c>
      <c r="W3" s="156"/>
    </row>
    <row r="4" ht="26.25" customHeight="1" spans="1:23">
      <c r="A4" s="159" t="s">
        <v>388</v>
      </c>
      <c r="B4" s="159" t="s">
        <v>263</v>
      </c>
      <c r="C4" s="159" t="s">
        <v>264</v>
      </c>
      <c r="D4" s="159" t="s">
        <v>389</v>
      </c>
      <c r="E4" s="159" t="s">
        <v>265</v>
      </c>
      <c r="F4" s="159" t="s">
        <v>266</v>
      </c>
      <c r="G4" s="159" t="s">
        <v>390</v>
      </c>
      <c r="H4" s="159" t="s">
        <v>391</v>
      </c>
      <c r="I4" s="165" t="s">
        <v>56</v>
      </c>
      <c r="J4" s="159" t="s">
        <v>392</v>
      </c>
      <c r="K4" s="159"/>
      <c r="L4" s="159"/>
      <c r="M4" s="159"/>
      <c r="N4" s="159" t="s">
        <v>275</v>
      </c>
      <c r="O4" s="159"/>
      <c r="P4" s="159"/>
      <c r="Q4" s="159" t="s">
        <v>63</v>
      </c>
      <c r="R4" s="159" t="s">
        <v>77</v>
      </c>
      <c r="S4" s="159"/>
      <c r="T4" s="159"/>
      <c r="U4" s="159"/>
      <c r="V4" s="159"/>
      <c r="W4" s="159"/>
    </row>
    <row r="5" ht="26.25" customHeight="1" spans="1:23">
      <c r="A5" s="159"/>
      <c r="B5" s="159"/>
      <c r="C5" s="159"/>
      <c r="D5" s="159"/>
      <c r="E5" s="159"/>
      <c r="F5" s="159"/>
      <c r="G5" s="159"/>
      <c r="H5" s="159"/>
      <c r="I5" s="165"/>
      <c r="J5" s="159" t="s">
        <v>60</v>
      </c>
      <c r="K5" s="159"/>
      <c r="L5" s="159" t="s">
        <v>61</v>
      </c>
      <c r="M5" s="159" t="s">
        <v>62</v>
      </c>
      <c r="N5" s="159" t="s">
        <v>60</v>
      </c>
      <c r="O5" s="159" t="s">
        <v>61</v>
      </c>
      <c r="P5" s="159" t="s">
        <v>62</v>
      </c>
      <c r="Q5" s="159"/>
      <c r="R5" s="159" t="s">
        <v>59</v>
      </c>
      <c r="S5" s="159" t="s">
        <v>66</v>
      </c>
      <c r="T5" s="159" t="s">
        <v>67</v>
      </c>
      <c r="U5" s="159" t="s">
        <v>68</v>
      </c>
      <c r="V5" s="159" t="s">
        <v>69</v>
      </c>
      <c r="W5" s="159" t="s">
        <v>70</v>
      </c>
    </row>
    <row r="6" ht="37" customHeight="1" spans="1:23">
      <c r="A6" s="159"/>
      <c r="B6" s="159"/>
      <c r="C6" s="159"/>
      <c r="D6" s="159"/>
      <c r="E6" s="159"/>
      <c r="F6" s="159"/>
      <c r="G6" s="159"/>
      <c r="H6" s="159"/>
      <c r="I6" s="165"/>
      <c r="J6" s="159" t="s">
        <v>59</v>
      </c>
      <c r="K6" s="159" t="s">
        <v>393</v>
      </c>
      <c r="L6" s="159"/>
      <c r="M6" s="159"/>
      <c r="N6" s="159"/>
      <c r="O6" s="159"/>
      <c r="P6" s="159"/>
      <c r="Q6" s="159"/>
      <c r="R6" s="159"/>
      <c r="S6" s="159"/>
      <c r="T6" s="159"/>
      <c r="U6" s="159"/>
      <c r="V6" s="159"/>
      <c r="W6" s="159"/>
    </row>
    <row r="7" ht="18.75" customHeight="1" spans="1:23">
      <c r="A7" s="159" t="s">
        <v>85</v>
      </c>
      <c r="B7" s="159" t="s">
        <v>86</v>
      </c>
      <c r="C7" s="159" t="s">
        <v>87</v>
      </c>
      <c r="D7" s="159" t="s">
        <v>88</v>
      </c>
      <c r="E7" s="159" t="s">
        <v>89</v>
      </c>
      <c r="F7" s="159" t="s">
        <v>90</v>
      </c>
      <c r="G7" s="159" t="s">
        <v>91</v>
      </c>
      <c r="H7" s="159" t="s">
        <v>92</v>
      </c>
      <c r="I7" s="165" t="s">
        <v>93</v>
      </c>
      <c r="J7" s="159" t="s">
        <v>94</v>
      </c>
      <c r="K7" s="159" t="s">
        <v>95</v>
      </c>
      <c r="L7" s="159" t="s">
        <v>96</v>
      </c>
      <c r="M7" s="159" t="s">
        <v>97</v>
      </c>
      <c r="N7" s="159" t="s">
        <v>98</v>
      </c>
      <c r="O7" s="159" t="s">
        <v>99</v>
      </c>
      <c r="P7" s="159" t="s">
        <v>277</v>
      </c>
      <c r="Q7" s="159" t="s">
        <v>278</v>
      </c>
      <c r="R7" s="159" t="s">
        <v>279</v>
      </c>
      <c r="S7" s="159" t="s">
        <v>280</v>
      </c>
      <c r="T7" s="159" t="s">
        <v>281</v>
      </c>
      <c r="U7" s="159" t="s">
        <v>282</v>
      </c>
      <c r="V7" s="159" t="s">
        <v>283</v>
      </c>
      <c r="W7" s="159" t="s">
        <v>284</v>
      </c>
    </row>
    <row r="8" ht="52.5" customHeight="1" spans="1:23">
      <c r="A8" s="160"/>
      <c r="B8" s="160"/>
      <c r="C8" s="160" t="s">
        <v>394</v>
      </c>
      <c r="D8" s="160"/>
      <c r="E8" s="160"/>
      <c r="F8" s="160"/>
      <c r="G8" s="160"/>
      <c r="H8" s="160"/>
      <c r="I8" s="166">
        <v>63000</v>
      </c>
      <c r="J8" s="167">
        <v>63000</v>
      </c>
      <c r="K8" s="167">
        <v>63000</v>
      </c>
      <c r="L8" s="167"/>
      <c r="M8" s="167"/>
      <c r="N8" s="167"/>
      <c r="O8" s="167"/>
      <c r="P8" s="167"/>
      <c r="Q8" s="167"/>
      <c r="R8" s="167"/>
      <c r="S8" s="167"/>
      <c r="T8" s="167"/>
      <c r="U8" s="167"/>
      <c r="V8" s="167"/>
      <c r="W8" s="167"/>
    </row>
    <row r="9" ht="52.5" customHeight="1" outlineLevel="1" spans="1:23">
      <c r="A9" s="160" t="s">
        <v>395</v>
      </c>
      <c r="B9" s="160" t="s">
        <v>396</v>
      </c>
      <c r="C9" s="160" t="s">
        <v>394</v>
      </c>
      <c r="D9" s="160" t="s">
        <v>72</v>
      </c>
      <c r="E9" s="160" t="s">
        <v>125</v>
      </c>
      <c r="F9" s="160" t="s">
        <v>124</v>
      </c>
      <c r="G9" s="160" t="s">
        <v>317</v>
      </c>
      <c r="H9" s="160" t="s">
        <v>318</v>
      </c>
      <c r="I9" s="166">
        <v>63000</v>
      </c>
      <c r="J9" s="167">
        <v>63000</v>
      </c>
      <c r="K9" s="167">
        <v>63000</v>
      </c>
      <c r="L9" s="167"/>
      <c r="M9" s="167"/>
      <c r="N9" s="167"/>
      <c r="O9" s="167"/>
      <c r="P9" s="167"/>
      <c r="Q9" s="167"/>
      <c r="R9" s="167"/>
      <c r="S9" s="167"/>
      <c r="T9" s="167"/>
      <c r="U9" s="167"/>
      <c r="V9" s="167"/>
      <c r="W9" s="167"/>
    </row>
    <row r="10" ht="52.5" customHeight="1" spans="1:23">
      <c r="A10" s="160"/>
      <c r="B10" s="160"/>
      <c r="C10" s="160" t="s">
        <v>397</v>
      </c>
      <c r="D10" s="160"/>
      <c r="E10" s="160"/>
      <c r="F10" s="160"/>
      <c r="G10" s="160"/>
      <c r="H10" s="160"/>
      <c r="I10" s="166">
        <v>90000</v>
      </c>
      <c r="J10" s="167">
        <v>90000</v>
      </c>
      <c r="K10" s="167">
        <v>90000</v>
      </c>
      <c r="L10" s="167"/>
      <c r="M10" s="167"/>
      <c r="N10" s="160"/>
      <c r="O10" s="160"/>
      <c r="P10" s="160"/>
      <c r="Q10" s="167"/>
      <c r="R10" s="167"/>
      <c r="S10" s="167"/>
      <c r="T10" s="167"/>
      <c r="U10" s="167"/>
      <c r="V10" s="167"/>
      <c r="W10" s="167"/>
    </row>
    <row r="11" ht="52.5" customHeight="1" outlineLevel="1" spans="1:23">
      <c r="A11" s="160" t="s">
        <v>395</v>
      </c>
      <c r="B11" s="160" t="s">
        <v>398</v>
      </c>
      <c r="C11" s="160" t="s">
        <v>397</v>
      </c>
      <c r="D11" s="160" t="s">
        <v>72</v>
      </c>
      <c r="E11" s="160" t="s">
        <v>128</v>
      </c>
      <c r="F11" s="160" t="s">
        <v>129</v>
      </c>
      <c r="G11" s="160" t="s">
        <v>317</v>
      </c>
      <c r="H11" s="160" t="s">
        <v>318</v>
      </c>
      <c r="I11" s="166">
        <v>90000</v>
      </c>
      <c r="J11" s="167">
        <v>90000</v>
      </c>
      <c r="K11" s="167">
        <v>90000</v>
      </c>
      <c r="L11" s="167"/>
      <c r="M11" s="167"/>
      <c r="N11" s="160"/>
      <c r="O11" s="160"/>
      <c r="P11" s="160"/>
      <c r="Q11" s="167"/>
      <c r="R11" s="167"/>
      <c r="S11" s="167"/>
      <c r="T11" s="167"/>
      <c r="U11" s="167"/>
      <c r="V11" s="167"/>
      <c r="W11" s="167"/>
    </row>
    <row r="12" ht="52.5" customHeight="1" spans="1:23">
      <c r="A12" s="160"/>
      <c r="B12" s="160"/>
      <c r="C12" s="160" t="s">
        <v>399</v>
      </c>
      <c r="D12" s="160"/>
      <c r="E12" s="160"/>
      <c r="F12" s="160"/>
      <c r="G12" s="160"/>
      <c r="H12" s="160"/>
      <c r="I12" s="166">
        <v>600000</v>
      </c>
      <c r="J12" s="167"/>
      <c r="K12" s="167"/>
      <c r="L12" s="167"/>
      <c r="M12" s="167"/>
      <c r="N12" s="160"/>
      <c r="O12" s="160"/>
      <c r="P12" s="160"/>
      <c r="Q12" s="167"/>
      <c r="R12" s="167">
        <v>600000</v>
      </c>
      <c r="S12" s="167"/>
      <c r="T12" s="167"/>
      <c r="U12" s="167"/>
      <c r="V12" s="167"/>
      <c r="W12" s="167">
        <v>600000</v>
      </c>
    </row>
    <row r="13" ht="52.5" customHeight="1" outlineLevel="1" spans="1:23">
      <c r="A13" s="160" t="s">
        <v>400</v>
      </c>
      <c r="B13" s="160" t="s">
        <v>401</v>
      </c>
      <c r="C13" s="160" t="s">
        <v>399</v>
      </c>
      <c r="D13" s="160" t="s">
        <v>72</v>
      </c>
      <c r="E13" s="160" t="s">
        <v>112</v>
      </c>
      <c r="F13" s="160" t="s">
        <v>105</v>
      </c>
      <c r="G13" s="160" t="s">
        <v>317</v>
      </c>
      <c r="H13" s="160" t="s">
        <v>318</v>
      </c>
      <c r="I13" s="166">
        <v>600000</v>
      </c>
      <c r="J13" s="167"/>
      <c r="K13" s="167"/>
      <c r="L13" s="167"/>
      <c r="M13" s="167"/>
      <c r="N13" s="160"/>
      <c r="O13" s="160"/>
      <c r="P13" s="160"/>
      <c r="Q13" s="167"/>
      <c r="R13" s="167">
        <v>600000</v>
      </c>
      <c r="S13" s="167"/>
      <c r="T13" s="167"/>
      <c r="U13" s="167"/>
      <c r="V13" s="167"/>
      <c r="W13" s="167">
        <v>600000</v>
      </c>
    </row>
    <row r="14" ht="52.5" customHeight="1" spans="1:23">
      <c r="A14" s="160"/>
      <c r="B14" s="160"/>
      <c r="C14" s="160" t="s">
        <v>402</v>
      </c>
      <c r="D14" s="160"/>
      <c r="E14" s="160"/>
      <c r="F14" s="160"/>
      <c r="G14" s="160"/>
      <c r="H14" s="160"/>
      <c r="I14" s="166">
        <v>5000</v>
      </c>
      <c r="J14" s="167">
        <v>5000</v>
      </c>
      <c r="K14" s="167">
        <v>5000</v>
      </c>
      <c r="L14" s="167"/>
      <c r="M14" s="167"/>
      <c r="N14" s="160"/>
      <c r="O14" s="160"/>
      <c r="P14" s="160"/>
      <c r="Q14" s="167"/>
      <c r="R14" s="167"/>
      <c r="S14" s="167"/>
      <c r="T14" s="167"/>
      <c r="U14" s="167"/>
      <c r="V14" s="167"/>
      <c r="W14" s="167"/>
    </row>
    <row r="15" ht="52.5" customHeight="1" outlineLevel="1" spans="1:23">
      <c r="A15" s="160" t="s">
        <v>395</v>
      </c>
      <c r="B15" s="160" t="s">
        <v>403</v>
      </c>
      <c r="C15" s="160" t="s">
        <v>402</v>
      </c>
      <c r="D15" s="160" t="s">
        <v>72</v>
      </c>
      <c r="E15" s="160" t="s">
        <v>118</v>
      </c>
      <c r="F15" s="160" t="s">
        <v>119</v>
      </c>
      <c r="G15" s="160" t="s">
        <v>317</v>
      </c>
      <c r="H15" s="160" t="s">
        <v>318</v>
      </c>
      <c r="I15" s="166">
        <v>5000</v>
      </c>
      <c r="J15" s="167">
        <v>5000</v>
      </c>
      <c r="K15" s="167">
        <v>5000</v>
      </c>
      <c r="L15" s="167"/>
      <c r="M15" s="167"/>
      <c r="N15" s="160"/>
      <c r="O15" s="160"/>
      <c r="P15" s="160"/>
      <c r="Q15" s="167"/>
      <c r="R15" s="167"/>
      <c r="S15" s="167"/>
      <c r="T15" s="167"/>
      <c r="U15" s="167"/>
      <c r="V15" s="167"/>
      <c r="W15" s="167"/>
    </row>
    <row r="16" ht="52.5" customHeight="1" spans="1:23">
      <c r="A16" s="160"/>
      <c r="B16" s="160"/>
      <c r="C16" s="160" t="s">
        <v>404</v>
      </c>
      <c r="D16" s="160"/>
      <c r="E16" s="160"/>
      <c r="F16" s="160"/>
      <c r="G16" s="160"/>
      <c r="H16" s="160"/>
      <c r="I16" s="166">
        <v>5000</v>
      </c>
      <c r="J16" s="167">
        <v>5000</v>
      </c>
      <c r="K16" s="167">
        <v>5000</v>
      </c>
      <c r="L16" s="167"/>
      <c r="M16" s="167"/>
      <c r="N16" s="160"/>
      <c r="O16" s="160"/>
      <c r="P16" s="160"/>
      <c r="Q16" s="167"/>
      <c r="R16" s="167"/>
      <c r="S16" s="167"/>
      <c r="T16" s="167"/>
      <c r="U16" s="167"/>
      <c r="V16" s="167"/>
      <c r="W16" s="167"/>
    </row>
    <row r="17" ht="52.5" customHeight="1" outlineLevel="1" spans="1:23">
      <c r="A17" s="160" t="s">
        <v>395</v>
      </c>
      <c r="B17" s="160" t="s">
        <v>405</v>
      </c>
      <c r="C17" s="160" t="s">
        <v>404</v>
      </c>
      <c r="D17" s="160" t="s">
        <v>72</v>
      </c>
      <c r="E17" s="160" t="s">
        <v>118</v>
      </c>
      <c r="F17" s="160" t="s">
        <v>119</v>
      </c>
      <c r="G17" s="160" t="s">
        <v>317</v>
      </c>
      <c r="H17" s="160" t="s">
        <v>318</v>
      </c>
      <c r="I17" s="166">
        <v>5000</v>
      </c>
      <c r="J17" s="167">
        <v>5000</v>
      </c>
      <c r="K17" s="167">
        <v>5000</v>
      </c>
      <c r="L17" s="167"/>
      <c r="M17" s="167"/>
      <c r="N17" s="160"/>
      <c r="O17" s="160"/>
      <c r="P17" s="160"/>
      <c r="Q17" s="167"/>
      <c r="R17" s="167"/>
      <c r="S17" s="167"/>
      <c r="T17" s="167"/>
      <c r="U17" s="167"/>
      <c r="V17" s="167"/>
      <c r="W17" s="167"/>
    </row>
    <row r="18" ht="52.5" customHeight="1" spans="1:23">
      <c r="A18" s="160"/>
      <c r="B18" s="160"/>
      <c r="C18" s="160" t="s">
        <v>406</v>
      </c>
      <c r="D18" s="160"/>
      <c r="E18" s="160"/>
      <c r="F18" s="160"/>
      <c r="G18" s="160"/>
      <c r="H18" s="160"/>
      <c r="I18" s="166">
        <v>16000</v>
      </c>
      <c r="J18" s="167">
        <v>16000</v>
      </c>
      <c r="K18" s="167">
        <v>16000</v>
      </c>
      <c r="L18" s="167"/>
      <c r="M18" s="167"/>
      <c r="N18" s="160"/>
      <c r="O18" s="160"/>
      <c r="P18" s="160"/>
      <c r="Q18" s="167"/>
      <c r="R18" s="167"/>
      <c r="S18" s="167"/>
      <c r="T18" s="167"/>
      <c r="U18" s="167"/>
      <c r="V18" s="167"/>
      <c r="W18" s="167"/>
    </row>
    <row r="19" ht="52.5" customHeight="1" outlineLevel="1" spans="1:23">
      <c r="A19" s="160" t="s">
        <v>395</v>
      </c>
      <c r="B19" s="160" t="s">
        <v>407</v>
      </c>
      <c r="C19" s="160" t="s">
        <v>406</v>
      </c>
      <c r="D19" s="160" t="s">
        <v>72</v>
      </c>
      <c r="E19" s="160" t="s">
        <v>118</v>
      </c>
      <c r="F19" s="160" t="s">
        <v>119</v>
      </c>
      <c r="G19" s="160" t="s">
        <v>333</v>
      </c>
      <c r="H19" s="160" t="s">
        <v>334</v>
      </c>
      <c r="I19" s="166">
        <v>16000</v>
      </c>
      <c r="J19" s="167">
        <v>16000</v>
      </c>
      <c r="K19" s="167">
        <v>16000</v>
      </c>
      <c r="L19" s="167"/>
      <c r="M19" s="167"/>
      <c r="N19" s="160"/>
      <c r="O19" s="160"/>
      <c r="P19" s="160"/>
      <c r="Q19" s="167"/>
      <c r="R19" s="167"/>
      <c r="S19" s="167"/>
      <c r="T19" s="167"/>
      <c r="U19" s="167"/>
      <c r="V19" s="167"/>
      <c r="W19" s="167"/>
    </row>
    <row r="20" ht="52.5" customHeight="1" spans="1:23">
      <c r="A20" s="160"/>
      <c r="B20" s="160"/>
      <c r="C20" s="160" t="s">
        <v>408</v>
      </c>
      <c r="D20" s="160"/>
      <c r="E20" s="160"/>
      <c r="F20" s="160"/>
      <c r="G20" s="160"/>
      <c r="H20" s="160"/>
      <c r="I20" s="166">
        <v>20000</v>
      </c>
      <c r="J20" s="167">
        <v>20000</v>
      </c>
      <c r="K20" s="167">
        <v>20000</v>
      </c>
      <c r="L20" s="167"/>
      <c r="M20" s="167"/>
      <c r="N20" s="160"/>
      <c r="O20" s="160"/>
      <c r="P20" s="160"/>
      <c r="Q20" s="167"/>
      <c r="R20" s="167"/>
      <c r="S20" s="167"/>
      <c r="T20" s="167"/>
      <c r="U20" s="167"/>
      <c r="V20" s="167"/>
      <c r="W20" s="167"/>
    </row>
    <row r="21" ht="52.5" customHeight="1" outlineLevel="1" spans="1:23">
      <c r="A21" s="160" t="s">
        <v>395</v>
      </c>
      <c r="B21" s="160" t="s">
        <v>409</v>
      </c>
      <c r="C21" s="160" t="s">
        <v>408</v>
      </c>
      <c r="D21" s="160" t="s">
        <v>72</v>
      </c>
      <c r="E21" s="160" t="s">
        <v>134</v>
      </c>
      <c r="F21" s="160" t="s">
        <v>135</v>
      </c>
      <c r="G21" s="160" t="s">
        <v>317</v>
      </c>
      <c r="H21" s="160" t="s">
        <v>318</v>
      </c>
      <c r="I21" s="166">
        <v>20000</v>
      </c>
      <c r="J21" s="167">
        <v>20000</v>
      </c>
      <c r="K21" s="167">
        <v>20000</v>
      </c>
      <c r="L21" s="167"/>
      <c r="M21" s="167"/>
      <c r="N21" s="160"/>
      <c r="O21" s="160"/>
      <c r="P21" s="160"/>
      <c r="Q21" s="167"/>
      <c r="R21" s="167"/>
      <c r="S21" s="167"/>
      <c r="T21" s="167"/>
      <c r="U21" s="167"/>
      <c r="V21" s="167"/>
      <c r="W21" s="167"/>
    </row>
    <row r="22" ht="52.5" customHeight="1" spans="1:23">
      <c r="A22" s="160"/>
      <c r="B22" s="160"/>
      <c r="C22" s="160" t="s">
        <v>410</v>
      </c>
      <c r="D22" s="160"/>
      <c r="E22" s="160"/>
      <c r="F22" s="160"/>
      <c r="G22" s="160"/>
      <c r="H22" s="160"/>
      <c r="I22" s="166">
        <v>8400</v>
      </c>
      <c r="J22" s="167">
        <v>8400</v>
      </c>
      <c r="K22" s="167">
        <v>8400</v>
      </c>
      <c r="L22" s="167"/>
      <c r="M22" s="167"/>
      <c r="N22" s="160"/>
      <c r="O22" s="160"/>
      <c r="P22" s="160"/>
      <c r="Q22" s="167"/>
      <c r="R22" s="167"/>
      <c r="S22" s="167"/>
      <c r="T22" s="167"/>
      <c r="U22" s="167"/>
      <c r="V22" s="167"/>
      <c r="W22" s="167"/>
    </row>
    <row r="23" ht="52.5" customHeight="1" outlineLevel="1" spans="1:23">
      <c r="A23" s="160" t="s">
        <v>400</v>
      </c>
      <c r="B23" s="160" t="s">
        <v>411</v>
      </c>
      <c r="C23" s="160" t="s">
        <v>410</v>
      </c>
      <c r="D23" s="160" t="s">
        <v>72</v>
      </c>
      <c r="E23" s="160" t="s">
        <v>125</v>
      </c>
      <c r="F23" s="160" t="s">
        <v>124</v>
      </c>
      <c r="G23" s="160" t="s">
        <v>317</v>
      </c>
      <c r="H23" s="160" t="s">
        <v>318</v>
      </c>
      <c r="I23" s="166">
        <v>8400</v>
      </c>
      <c r="J23" s="167">
        <v>8400</v>
      </c>
      <c r="K23" s="167">
        <v>8400</v>
      </c>
      <c r="L23" s="167"/>
      <c r="M23" s="167"/>
      <c r="N23" s="160"/>
      <c r="O23" s="160"/>
      <c r="P23" s="160"/>
      <c r="Q23" s="167"/>
      <c r="R23" s="167"/>
      <c r="S23" s="167"/>
      <c r="T23" s="167"/>
      <c r="U23" s="167"/>
      <c r="V23" s="167"/>
      <c r="W23" s="167"/>
    </row>
    <row r="24" ht="52.5" customHeight="1" spans="1:23">
      <c r="A24" s="160"/>
      <c r="B24" s="160"/>
      <c r="C24" s="160" t="s">
        <v>412</v>
      </c>
      <c r="D24" s="160"/>
      <c r="E24" s="160"/>
      <c r="F24" s="160"/>
      <c r="G24" s="160"/>
      <c r="H24" s="160"/>
      <c r="I24" s="166">
        <v>50000</v>
      </c>
      <c r="J24" s="167">
        <v>50000</v>
      </c>
      <c r="K24" s="167">
        <v>50000</v>
      </c>
      <c r="L24" s="167"/>
      <c r="M24" s="167"/>
      <c r="N24" s="160"/>
      <c r="O24" s="160"/>
      <c r="P24" s="160"/>
      <c r="Q24" s="167"/>
      <c r="R24" s="167"/>
      <c r="S24" s="167"/>
      <c r="T24" s="167"/>
      <c r="U24" s="167"/>
      <c r="V24" s="167"/>
      <c r="W24" s="167"/>
    </row>
    <row r="25" ht="52.5" customHeight="1" outlineLevel="1" spans="1:23">
      <c r="A25" s="160" t="s">
        <v>395</v>
      </c>
      <c r="B25" s="160" t="s">
        <v>413</v>
      </c>
      <c r="C25" s="160" t="s">
        <v>412</v>
      </c>
      <c r="D25" s="160" t="s">
        <v>72</v>
      </c>
      <c r="E25" s="160" t="s">
        <v>106</v>
      </c>
      <c r="F25" s="160" t="s">
        <v>107</v>
      </c>
      <c r="G25" s="160" t="s">
        <v>317</v>
      </c>
      <c r="H25" s="160" t="s">
        <v>318</v>
      </c>
      <c r="I25" s="166">
        <v>50000</v>
      </c>
      <c r="J25" s="167">
        <v>50000</v>
      </c>
      <c r="K25" s="167">
        <v>50000</v>
      </c>
      <c r="L25" s="167"/>
      <c r="M25" s="167"/>
      <c r="N25" s="160"/>
      <c r="O25" s="160"/>
      <c r="P25" s="160"/>
      <c r="Q25" s="167"/>
      <c r="R25" s="167"/>
      <c r="S25" s="167"/>
      <c r="T25" s="167"/>
      <c r="U25" s="167"/>
      <c r="V25" s="167"/>
      <c r="W25" s="167"/>
    </row>
    <row r="26" ht="52.5" customHeight="1" spans="1:23">
      <c r="A26" s="160"/>
      <c r="B26" s="160"/>
      <c r="C26" s="160" t="s">
        <v>414</v>
      </c>
      <c r="D26" s="160"/>
      <c r="E26" s="160"/>
      <c r="F26" s="160"/>
      <c r="G26" s="160"/>
      <c r="H26" s="160"/>
      <c r="I26" s="166">
        <v>77552</v>
      </c>
      <c r="J26" s="167">
        <v>77552</v>
      </c>
      <c r="K26" s="167">
        <v>77552</v>
      </c>
      <c r="L26" s="167"/>
      <c r="M26" s="167"/>
      <c r="N26" s="160"/>
      <c r="O26" s="160"/>
      <c r="P26" s="160"/>
      <c r="Q26" s="167"/>
      <c r="R26" s="167"/>
      <c r="S26" s="167"/>
      <c r="T26" s="167"/>
      <c r="U26" s="167"/>
      <c r="V26" s="167"/>
      <c r="W26" s="167"/>
    </row>
    <row r="27" ht="52.5" customHeight="1" outlineLevel="1" spans="1:23">
      <c r="A27" s="160" t="s">
        <v>395</v>
      </c>
      <c r="B27" s="160" t="s">
        <v>415</v>
      </c>
      <c r="C27" s="160" t="s">
        <v>414</v>
      </c>
      <c r="D27" s="160" t="s">
        <v>72</v>
      </c>
      <c r="E27" s="160" t="s">
        <v>201</v>
      </c>
      <c r="F27" s="160" t="s">
        <v>202</v>
      </c>
      <c r="G27" s="160" t="s">
        <v>416</v>
      </c>
      <c r="H27" s="160" t="s">
        <v>417</v>
      </c>
      <c r="I27" s="166">
        <v>77552</v>
      </c>
      <c r="J27" s="167">
        <v>77552</v>
      </c>
      <c r="K27" s="167">
        <v>77552</v>
      </c>
      <c r="L27" s="167"/>
      <c r="M27" s="167"/>
      <c r="N27" s="160"/>
      <c r="O27" s="160"/>
      <c r="P27" s="160"/>
      <c r="Q27" s="167"/>
      <c r="R27" s="167"/>
      <c r="S27" s="167"/>
      <c r="T27" s="167"/>
      <c r="U27" s="167"/>
      <c r="V27" s="167"/>
      <c r="W27" s="167"/>
    </row>
    <row r="28" ht="52.5" customHeight="1" spans="1:23">
      <c r="A28" s="160"/>
      <c r="B28" s="160"/>
      <c r="C28" s="160" t="s">
        <v>418</v>
      </c>
      <c r="D28" s="160"/>
      <c r="E28" s="160"/>
      <c r="F28" s="160"/>
      <c r="G28" s="160"/>
      <c r="H28" s="160"/>
      <c r="I28" s="166">
        <v>5000</v>
      </c>
      <c r="J28" s="167">
        <v>5000</v>
      </c>
      <c r="K28" s="167">
        <v>5000</v>
      </c>
      <c r="L28" s="167"/>
      <c r="M28" s="167"/>
      <c r="N28" s="160"/>
      <c r="O28" s="160"/>
      <c r="P28" s="160"/>
      <c r="Q28" s="167"/>
      <c r="R28" s="167"/>
      <c r="S28" s="167"/>
      <c r="T28" s="167"/>
      <c r="U28" s="167"/>
      <c r="V28" s="167"/>
      <c r="W28" s="167"/>
    </row>
    <row r="29" ht="52.5" customHeight="1" outlineLevel="1" spans="1:23">
      <c r="A29" s="160" t="s">
        <v>395</v>
      </c>
      <c r="B29" s="160" t="s">
        <v>419</v>
      </c>
      <c r="C29" s="160" t="s">
        <v>418</v>
      </c>
      <c r="D29" s="160" t="s">
        <v>72</v>
      </c>
      <c r="E29" s="160" t="s">
        <v>184</v>
      </c>
      <c r="F29" s="160" t="s">
        <v>105</v>
      </c>
      <c r="G29" s="160" t="s">
        <v>335</v>
      </c>
      <c r="H29" s="160" t="s">
        <v>336</v>
      </c>
      <c r="I29" s="166">
        <v>5000</v>
      </c>
      <c r="J29" s="167">
        <v>5000</v>
      </c>
      <c r="K29" s="167">
        <v>5000</v>
      </c>
      <c r="L29" s="167"/>
      <c r="M29" s="167"/>
      <c r="N29" s="160"/>
      <c r="O29" s="160"/>
      <c r="P29" s="160"/>
      <c r="Q29" s="167"/>
      <c r="R29" s="167"/>
      <c r="S29" s="167"/>
      <c r="T29" s="167"/>
      <c r="U29" s="167"/>
      <c r="V29" s="167"/>
      <c r="W29" s="167"/>
    </row>
    <row r="30" ht="52.5" customHeight="1" spans="1:23">
      <c r="A30" s="160"/>
      <c r="B30" s="160"/>
      <c r="C30" s="160" t="s">
        <v>420</v>
      </c>
      <c r="D30" s="160"/>
      <c r="E30" s="160"/>
      <c r="F30" s="160"/>
      <c r="G30" s="160"/>
      <c r="H30" s="160"/>
      <c r="I30" s="166">
        <v>50000</v>
      </c>
      <c r="J30" s="167">
        <v>50000</v>
      </c>
      <c r="K30" s="167">
        <v>50000</v>
      </c>
      <c r="L30" s="167"/>
      <c r="M30" s="167"/>
      <c r="N30" s="160"/>
      <c r="O30" s="160"/>
      <c r="P30" s="160"/>
      <c r="Q30" s="167"/>
      <c r="R30" s="167"/>
      <c r="S30" s="167"/>
      <c r="T30" s="167"/>
      <c r="U30" s="167"/>
      <c r="V30" s="167"/>
      <c r="W30" s="167"/>
    </row>
    <row r="31" ht="52.5" customHeight="1" outlineLevel="1" spans="1:23">
      <c r="A31" s="160" t="s">
        <v>395</v>
      </c>
      <c r="B31" s="160" t="s">
        <v>421</v>
      </c>
      <c r="C31" s="160" t="s">
        <v>420</v>
      </c>
      <c r="D31" s="160" t="s">
        <v>72</v>
      </c>
      <c r="E31" s="160" t="s">
        <v>108</v>
      </c>
      <c r="F31" s="160" t="s">
        <v>109</v>
      </c>
      <c r="G31" s="160" t="s">
        <v>317</v>
      </c>
      <c r="H31" s="160" t="s">
        <v>318</v>
      </c>
      <c r="I31" s="166">
        <v>50000</v>
      </c>
      <c r="J31" s="167">
        <v>50000</v>
      </c>
      <c r="K31" s="167">
        <v>50000</v>
      </c>
      <c r="L31" s="167"/>
      <c r="M31" s="167"/>
      <c r="N31" s="160"/>
      <c r="O31" s="160"/>
      <c r="P31" s="160"/>
      <c r="Q31" s="167"/>
      <c r="R31" s="167"/>
      <c r="S31" s="167"/>
      <c r="T31" s="167"/>
      <c r="U31" s="167"/>
      <c r="V31" s="167"/>
      <c r="W31" s="167"/>
    </row>
    <row r="32" ht="52.5" customHeight="1" spans="1:23">
      <c r="A32" s="160"/>
      <c r="B32" s="160"/>
      <c r="C32" s="160" t="s">
        <v>422</v>
      </c>
      <c r="D32" s="160"/>
      <c r="E32" s="160"/>
      <c r="F32" s="160"/>
      <c r="G32" s="160"/>
      <c r="H32" s="160"/>
      <c r="I32" s="166">
        <v>5000</v>
      </c>
      <c r="J32" s="167">
        <v>5000</v>
      </c>
      <c r="K32" s="167">
        <v>5000</v>
      </c>
      <c r="L32" s="167"/>
      <c r="M32" s="167"/>
      <c r="N32" s="160"/>
      <c r="O32" s="160"/>
      <c r="P32" s="160"/>
      <c r="Q32" s="167"/>
      <c r="R32" s="167"/>
      <c r="S32" s="167"/>
      <c r="T32" s="167"/>
      <c r="U32" s="167"/>
      <c r="V32" s="167"/>
      <c r="W32" s="167"/>
    </row>
    <row r="33" ht="52.5" customHeight="1" outlineLevel="1" spans="1:23">
      <c r="A33" s="160" t="s">
        <v>395</v>
      </c>
      <c r="B33" s="160" t="s">
        <v>423</v>
      </c>
      <c r="C33" s="160" t="s">
        <v>422</v>
      </c>
      <c r="D33" s="160" t="s">
        <v>72</v>
      </c>
      <c r="E33" s="160" t="s">
        <v>118</v>
      </c>
      <c r="F33" s="160" t="s">
        <v>119</v>
      </c>
      <c r="G33" s="160" t="s">
        <v>317</v>
      </c>
      <c r="H33" s="160" t="s">
        <v>318</v>
      </c>
      <c r="I33" s="166">
        <v>5000</v>
      </c>
      <c r="J33" s="167">
        <v>5000</v>
      </c>
      <c r="K33" s="167">
        <v>5000</v>
      </c>
      <c r="L33" s="167"/>
      <c r="M33" s="167"/>
      <c r="N33" s="160"/>
      <c r="O33" s="160"/>
      <c r="P33" s="160"/>
      <c r="Q33" s="167"/>
      <c r="R33" s="167"/>
      <c r="S33" s="167"/>
      <c r="T33" s="167"/>
      <c r="U33" s="167"/>
      <c r="V33" s="167"/>
      <c r="W33" s="167"/>
    </row>
    <row r="34" ht="52.5" customHeight="1" spans="1:23">
      <c r="A34" s="160"/>
      <c r="B34" s="160"/>
      <c r="C34" s="160" t="s">
        <v>424</v>
      </c>
      <c r="D34" s="160"/>
      <c r="E34" s="160"/>
      <c r="F34" s="160"/>
      <c r="G34" s="160"/>
      <c r="H34" s="160"/>
      <c r="I34" s="166">
        <v>140000</v>
      </c>
      <c r="J34" s="167">
        <v>140000</v>
      </c>
      <c r="K34" s="167">
        <v>140000</v>
      </c>
      <c r="L34" s="167"/>
      <c r="M34" s="167"/>
      <c r="N34" s="160"/>
      <c r="O34" s="160"/>
      <c r="P34" s="160"/>
      <c r="Q34" s="167"/>
      <c r="R34" s="167"/>
      <c r="S34" s="167"/>
      <c r="T34" s="167"/>
      <c r="U34" s="167"/>
      <c r="V34" s="167"/>
      <c r="W34" s="167"/>
    </row>
    <row r="35" ht="52.5" customHeight="1" outlineLevel="1" spans="1:23">
      <c r="A35" s="160" t="s">
        <v>395</v>
      </c>
      <c r="B35" s="160" t="s">
        <v>425</v>
      </c>
      <c r="C35" s="160" t="s">
        <v>424</v>
      </c>
      <c r="D35" s="160" t="s">
        <v>72</v>
      </c>
      <c r="E35" s="160" t="s">
        <v>125</v>
      </c>
      <c r="F35" s="160" t="s">
        <v>124</v>
      </c>
      <c r="G35" s="160" t="s">
        <v>317</v>
      </c>
      <c r="H35" s="160" t="s">
        <v>318</v>
      </c>
      <c r="I35" s="166">
        <v>140000</v>
      </c>
      <c r="J35" s="167">
        <v>140000</v>
      </c>
      <c r="K35" s="167">
        <v>140000</v>
      </c>
      <c r="L35" s="167"/>
      <c r="M35" s="167"/>
      <c r="N35" s="160"/>
      <c r="O35" s="160"/>
      <c r="P35" s="160"/>
      <c r="Q35" s="167"/>
      <c r="R35" s="167"/>
      <c r="S35" s="167"/>
      <c r="T35" s="167"/>
      <c r="U35" s="167"/>
      <c r="V35" s="167"/>
      <c r="W35" s="167"/>
    </row>
    <row r="36" ht="52.5" customHeight="1" spans="1:23">
      <c r="A36" s="160"/>
      <c r="B36" s="160"/>
      <c r="C36" s="160" t="s">
        <v>426</v>
      </c>
      <c r="D36" s="160"/>
      <c r="E36" s="160"/>
      <c r="F36" s="160"/>
      <c r="G36" s="160"/>
      <c r="H36" s="160"/>
      <c r="I36" s="166">
        <v>50000</v>
      </c>
      <c r="J36" s="167">
        <v>50000</v>
      </c>
      <c r="K36" s="167">
        <v>50000</v>
      </c>
      <c r="L36" s="167"/>
      <c r="M36" s="167"/>
      <c r="N36" s="160"/>
      <c r="O36" s="160"/>
      <c r="P36" s="160"/>
      <c r="Q36" s="167"/>
      <c r="R36" s="167"/>
      <c r="S36" s="167"/>
      <c r="T36" s="167"/>
      <c r="U36" s="167"/>
      <c r="V36" s="167"/>
      <c r="W36" s="167"/>
    </row>
    <row r="37" ht="52.5" customHeight="1" outlineLevel="1" spans="1:23">
      <c r="A37" s="160" t="s">
        <v>400</v>
      </c>
      <c r="B37" s="160" t="s">
        <v>427</v>
      </c>
      <c r="C37" s="160" t="s">
        <v>426</v>
      </c>
      <c r="D37" s="160" t="s">
        <v>72</v>
      </c>
      <c r="E37" s="160" t="s">
        <v>125</v>
      </c>
      <c r="F37" s="160" t="s">
        <v>124</v>
      </c>
      <c r="G37" s="160" t="s">
        <v>317</v>
      </c>
      <c r="H37" s="160" t="s">
        <v>318</v>
      </c>
      <c r="I37" s="166">
        <v>50000</v>
      </c>
      <c r="J37" s="167">
        <v>50000</v>
      </c>
      <c r="K37" s="167">
        <v>50000</v>
      </c>
      <c r="L37" s="167"/>
      <c r="M37" s="167"/>
      <c r="N37" s="160"/>
      <c r="O37" s="160"/>
      <c r="P37" s="160"/>
      <c r="Q37" s="167"/>
      <c r="R37" s="167"/>
      <c r="S37" s="167"/>
      <c r="T37" s="167"/>
      <c r="U37" s="167"/>
      <c r="V37" s="167"/>
      <c r="W37" s="167"/>
    </row>
    <row r="38" ht="52.5" customHeight="1" spans="1:23">
      <c r="A38" s="160"/>
      <c r="B38" s="160"/>
      <c r="C38" s="160" t="s">
        <v>428</v>
      </c>
      <c r="D38" s="160"/>
      <c r="E38" s="160"/>
      <c r="F38" s="160"/>
      <c r="G38" s="160"/>
      <c r="H38" s="160"/>
      <c r="I38" s="166">
        <v>100000</v>
      </c>
      <c r="J38" s="167">
        <v>100000</v>
      </c>
      <c r="K38" s="167">
        <v>100000</v>
      </c>
      <c r="L38" s="167"/>
      <c r="M38" s="167"/>
      <c r="N38" s="160"/>
      <c r="O38" s="160"/>
      <c r="P38" s="160"/>
      <c r="Q38" s="167"/>
      <c r="R38" s="167"/>
      <c r="S38" s="167"/>
      <c r="T38" s="167"/>
      <c r="U38" s="167"/>
      <c r="V38" s="167"/>
      <c r="W38" s="167"/>
    </row>
    <row r="39" ht="52.5" customHeight="1" outlineLevel="1" spans="1:23">
      <c r="A39" s="160" t="s">
        <v>395</v>
      </c>
      <c r="B39" s="160" t="s">
        <v>429</v>
      </c>
      <c r="C39" s="160" t="s">
        <v>428</v>
      </c>
      <c r="D39" s="160" t="s">
        <v>72</v>
      </c>
      <c r="E39" s="160" t="s">
        <v>122</v>
      </c>
      <c r="F39" s="160" t="s">
        <v>105</v>
      </c>
      <c r="G39" s="160" t="s">
        <v>317</v>
      </c>
      <c r="H39" s="160" t="s">
        <v>318</v>
      </c>
      <c r="I39" s="166">
        <v>100000</v>
      </c>
      <c r="J39" s="167">
        <v>100000</v>
      </c>
      <c r="K39" s="167">
        <v>100000</v>
      </c>
      <c r="L39" s="167"/>
      <c r="M39" s="167"/>
      <c r="N39" s="160"/>
      <c r="O39" s="160"/>
      <c r="P39" s="160"/>
      <c r="Q39" s="167"/>
      <c r="R39" s="167"/>
      <c r="S39" s="167"/>
      <c r="T39" s="167"/>
      <c r="U39" s="167"/>
      <c r="V39" s="167"/>
      <c r="W39" s="167"/>
    </row>
    <row r="40" ht="30" customHeight="1" spans="1:23">
      <c r="A40" s="161" t="s">
        <v>56</v>
      </c>
      <c r="B40" s="161"/>
      <c r="C40" s="161"/>
      <c r="D40" s="161"/>
      <c r="E40" s="161"/>
      <c r="F40" s="161"/>
      <c r="G40" s="161"/>
      <c r="H40" s="161"/>
      <c r="I40" s="166">
        <v>1284952</v>
      </c>
      <c r="J40" s="167">
        <v>684952</v>
      </c>
      <c r="K40" s="167">
        <v>684952</v>
      </c>
      <c r="L40" s="167"/>
      <c r="M40" s="167"/>
      <c r="N40" s="167"/>
      <c r="O40" s="167"/>
      <c r="P40" s="167"/>
      <c r="Q40" s="167"/>
      <c r="R40" s="167">
        <v>600000</v>
      </c>
      <c r="S40" s="167"/>
      <c r="T40" s="167"/>
      <c r="U40" s="167"/>
      <c r="V40" s="167"/>
      <c r="W40" s="167">
        <v>600000</v>
      </c>
    </row>
  </sheetData>
  <mergeCells count="30">
    <mergeCell ref="A1:W1"/>
    <mergeCell ref="A2:W2"/>
    <mergeCell ref="A3:G3"/>
    <mergeCell ref="V3:W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A45" workbookViewId="0">
      <selection activeCell="J36" sqref="J36"/>
    </sheetView>
  </sheetViews>
  <sheetFormatPr defaultColWidth="10.2857142857143" defaultRowHeight="15" customHeight="1"/>
  <cols>
    <col min="1" max="1" width="14.2857142857143" customWidth="1"/>
    <col min="2" max="2" width="32.2857142857143" customWidth="1"/>
    <col min="3" max="9" width="14.2857142857143" customWidth="1"/>
    <col min="10" max="10" width="34.2857142857143" customWidth="1"/>
  </cols>
  <sheetData>
    <row r="1" ht="18.75" customHeight="1" spans="1:10">
      <c r="A1" s="150"/>
      <c r="B1" s="150"/>
      <c r="C1" s="150"/>
      <c r="D1" s="150"/>
      <c r="E1" s="150"/>
      <c r="F1" s="150"/>
      <c r="G1" s="150"/>
      <c r="H1" s="150"/>
      <c r="I1" s="150"/>
      <c r="J1" s="154" t="s">
        <v>430</v>
      </c>
    </row>
    <row r="2" ht="34.5" customHeight="1" spans="1:10">
      <c r="A2" s="151" t="str">
        <f>"2025"&amp;"年项目支出绩效目标表"</f>
        <v>2025年项目支出绩效目标表</v>
      </c>
      <c r="B2" s="151"/>
      <c r="C2" s="151"/>
      <c r="D2" s="151"/>
      <c r="E2" s="151"/>
      <c r="F2" s="151"/>
      <c r="G2" s="151"/>
      <c r="H2" s="151"/>
      <c r="I2" s="151"/>
      <c r="J2" s="151"/>
    </row>
    <row r="3" ht="18.75" customHeight="1" spans="1:10">
      <c r="A3" s="150" t="str">
        <f>"单位名称："&amp;"盈江县勐弄乡人民政府"</f>
        <v>单位名称：盈江县勐弄乡人民政府</v>
      </c>
      <c r="B3" s="150"/>
      <c r="C3" s="150"/>
      <c r="D3" s="150"/>
      <c r="E3" s="150"/>
      <c r="F3" s="150"/>
      <c r="G3" s="150"/>
      <c r="H3" s="150"/>
      <c r="I3" s="150"/>
      <c r="J3" s="150"/>
    </row>
    <row r="4" ht="22.5" customHeight="1" spans="1:10">
      <c r="A4" s="152" t="s">
        <v>431</v>
      </c>
      <c r="B4" s="152" t="s">
        <v>432</v>
      </c>
      <c r="C4" s="152" t="s">
        <v>433</v>
      </c>
      <c r="D4" s="152" t="s">
        <v>434</v>
      </c>
      <c r="E4" s="152" t="s">
        <v>435</v>
      </c>
      <c r="F4" s="152" t="s">
        <v>436</v>
      </c>
      <c r="G4" s="152" t="s">
        <v>437</v>
      </c>
      <c r="H4" s="152" t="s">
        <v>438</v>
      </c>
      <c r="I4" s="152" t="s">
        <v>439</v>
      </c>
      <c r="J4" s="152" t="s">
        <v>440</v>
      </c>
    </row>
    <row r="5" ht="22.5" customHeight="1" spans="1:10">
      <c r="A5" s="152" t="s">
        <v>85</v>
      </c>
      <c r="B5" s="152" t="s">
        <v>86</v>
      </c>
      <c r="C5" s="152" t="s">
        <v>87</v>
      </c>
      <c r="D5" s="152" t="s">
        <v>88</v>
      </c>
      <c r="E5" s="152" t="s">
        <v>89</v>
      </c>
      <c r="F5" s="152" t="s">
        <v>90</v>
      </c>
      <c r="G5" s="152" t="s">
        <v>91</v>
      </c>
      <c r="H5" s="152" t="s">
        <v>92</v>
      </c>
      <c r="I5" s="152" t="s">
        <v>93</v>
      </c>
      <c r="J5" s="152" t="s">
        <v>94</v>
      </c>
    </row>
    <row r="6" ht="52.5" customHeight="1" spans="1:10">
      <c r="A6" s="152" t="s">
        <v>72</v>
      </c>
      <c r="B6" s="152"/>
      <c r="C6" s="152"/>
      <c r="D6" s="152"/>
      <c r="E6" s="152"/>
      <c r="F6" s="152"/>
      <c r="G6" s="152"/>
      <c r="H6" s="152"/>
      <c r="I6" s="152"/>
      <c r="J6" s="152"/>
    </row>
    <row r="7" ht="52.5" customHeight="1" outlineLevel="1" spans="1:10">
      <c r="A7" s="153" t="s">
        <v>426</v>
      </c>
      <c r="B7" s="153" t="s">
        <v>441</v>
      </c>
      <c r="C7" s="153" t="s">
        <v>442</v>
      </c>
      <c r="D7" s="153" t="s">
        <v>443</v>
      </c>
      <c r="E7" s="153" t="s">
        <v>444</v>
      </c>
      <c r="F7" s="153" t="s">
        <v>445</v>
      </c>
      <c r="G7" s="152" t="s">
        <v>446</v>
      </c>
      <c r="H7" s="152" t="s">
        <v>447</v>
      </c>
      <c r="I7" s="153" t="s">
        <v>448</v>
      </c>
      <c r="J7" s="153" t="s">
        <v>449</v>
      </c>
    </row>
    <row r="8" ht="52.5" customHeight="1" outlineLevel="1" spans="1:10">
      <c r="A8" s="153" t="s">
        <v>426</v>
      </c>
      <c r="B8" s="153" t="s">
        <v>441</v>
      </c>
      <c r="C8" s="153" t="s">
        <v>450</v>
      </c>
      <c r="D8" s="153" t="s">
        <v>451</v>
      </c>
      <c r="E8" s="153" t="s">
        <v>441</v>
      </c>
      <c r="F8" s="153" t="s">
        <v>452</v>
      </c>
      <c r="G8" s="152" t="s">
        <v>85</v>
      </c>
      <c r="H8" s="152" t="s">
        <v>453</v>
      </c>
      <c r="I8" s="153" t="s">
        <v>448</v>
      </c>
      <c r="J8" s="153" t="s">
        <v>449</v>
      </c>
    </row>
    <row r="9" ht="52.5" customHeight="1" outlineLevel="1" spans="1:10">
      <c r="A9" s="153" t="s">
        <v>426</v>
      </c>
      <c r="B9" s="153" t="s">
        <v>441</v>
      </c>
      <c r="C9" s="153" t="s">
        <v>454</v>
      </c>
      <c r="D9" s="153" t="s">
        <v>455</v>
      </c>
      <c r="E9" s="153" t="s">
        <v>456</v>
      </c>
      <c r="F9" s="153" t="s">
        <v>445</v>
      </c>
      <c r="G9" s="152" t="s">
        <v>457</v>
      </c>
      <c r="H9" s="152" t="s">
        <v>458</v>
      </c>
      <c r="I9" s="153" t="s">
        <v>459</v>
      </c>
      <c r="J9" s="153" t="s">
        <v>449</v>
      </c>
    </row>
    <row r="10" ht="52.5" customHeight="1" outlineLevel="1" spans="1:10">
      <c r="A10" s="153" t="s">
        <v>408</v>
      </c>
      <c r="B10" s="153" t="s">
        <v>408</v>
      </c>
      <c r="C10" s="153" t="s">
        <v>442</v>
      </c>
      <c r="D10" s="153" t="s">
        <v>443</v>
      </c>
      <c r="E10" s="153" t="s">
        <v>444</v>
      </c>
      <c r="F10" s="153" t="s">
        <v>460</v>
      </c>
      <c r="G10" s="152" t="s">
        <v>461</v>
      </c>
      <c r="H10" s="152" t="s">
        <v>447</v>
      </c>
      <c r="I10" s="153" t="s">
        <v>448</v>
      </c>
      <c r="J10" s="153" t="s">
        <v>462</v>
      </c>
    </row>
    <row r="11" ht="52.5" customHeight="1" outlineLevel="1" spans="1:10">
      <c r="A11" s="153" t="s">
        <v>408</v>
      </c>
      <c r="B11" s="153" t="s">
        <v>408</v>
      </c>
      <c r="C11" s="153" t="s">
        <v>450</v>
      </c>
      <c r="D11" s="153" t="s">
        <v>463</v>
      </c>
      <c r="E11" s="153" t="s">
        <v>464</v>
      </c>
      <c r="F11" s="153" t="s">
        <v>445</v>
      </c>
      <c r="G11" s="152" t="s">
        <v>465</v>
      </c>
      <c r="H11" s="152" t="s">
        <v>453</v>
      </c>
      <c r="I11" s="153" t="s">
        <v>459</v>
      </c>
      <c r="J11" s="153" t="s">
        <v>462</v>
      </c>
    </row>
    <row r="12" ht="52.5" customHeight="1" outlineLevel="1" spans="1:10">
      <c r="A12" s="153" t="s">
        <v>408</v>
      </c>
      <c r="B12" s="153" t="s">
        <v>408</v>
      </c>
      <c r="C12" s="153" t="s">
        <v>454</v>
      </c>
      <c r="D12" s="153" t="s">
        <v>455</v>
      </c>
      <c r="E12" s="153" t="s">
        <v>466</v>
      </c>
      <c r="F12" s="153" t="s">
        <v>452</v>
      </c>
      <c r="G12" s="152" t="s">
        <v>457</v>
      </c>
      <c r="H12" s="152" t="s">
        <v>458</v>
      </c>
      <c r="I12" s="153" t="s">
        <v>448</v>
      </c>
      <c r="J12" s="153" t="s">
        <v>462</v>
      </c>
    </row>
    <row r="13" ht="52.5" customHeight="1" outlineLevel="1" spans="1:10">
      <c r="A13" s="153" t="s">
        <v>428</v>
      </c>
      <c r="B13" s="153" t="s">
        <v>467</v>
      </c>
      <c r="C13" s="153" t="s">
        <v>442</v>
      </c>
      <c r="D13" s="153" t="s">
        <v>468</v>
      </c>
      <c r="E13" s="153" t="s">
        <v>469</v>
      </c>
      <c r="F13" s="153" t="s">
        <v>452</v>
      </c>
      <c r="G13" s="152" t="s">
        <v>470</v>
      </c>
      <c r="H13" s="152" t="s">
        <v>471</v>
      </c>
      <c r="I13" s="153" t="s">
        <v>448</v>
      </c>
      <c r="J13" s="153" t="s">
        <v>472</v>
      </c>
    </row>
    <row r="14" ht="52.5" customHeight="1" outlineLevel="1" spans="1:10">
      <c r="A14" s="153" t="s">
        <v>428</v>
      </c>
      <c r="B14" s="153" t="s">
        <v>467</v>
      </c>
      <c r="C14" s="153" t="s">
        <v>450</v>
      </c>
      <c r="D14" s="153" t="s">
        <v>463</v>
      </c>
      <c r="E14" s="153" t="s">
        <v>473</v>
      </c>
      <c r="F14" s="153" t="s">
        <v>452</v>
      </c>
      <c r="G14" s="152" t="s">
        <v>474</v>
      </c>
      <c r="H14" s="152" t="s">
        <v>447</v>
      </c>
      <c r="I14" s="153" t="s">
        <v>448</v>
      </c>
      <c r="J14" s="153" t="s">
        <v>475</v>
      </c>
    </row>
    <row r="15" ht="52.5" customHeight="1" outlineLevel="1" spans="1:10">
      <c r="A15" s="153" t="s">
        <v>428</v>
      </c>
      <c r="B15" s="153" t="s">
        <v>467</v>
      </c>
      <c r="C15" s="153" t="s">
        <v>454</v>
      </c>
      <c r="D15" s="153" t="s">
        <v>455</v>
      </c>
      <c r="E15" s="153" t="s">
        <v>457</v>
      </c>
      <c r="F15" s="153" t="s">
        <v>452</v>
      </c>
      <c r="G15" s="152" t="s">
        <v>476</v>
      </c>
      <c r="H15" s="152" t="s">
        <v>458</v>
      </c>
      <c r="I15" s="153" t="s">
        <v>448</v>
      </c>
      <c r="J15" s="153" t="s">
        <v>475</v>
      </c>
    </row>
    <row r="16" ht="158" customHeight="1" outlineLevel="1" spans="1:10">
      <c r="A16" s="153" t="s">
        <v>397</v>
      </c>
      <c r="B16" s="153" t="s">
        <v>477</v>
      </c>
      <c r="C16" s="153" t="s">
        <v>442</v>
      </c>
      <c r="D16" s="153" t="s">
        <v>468</v>
      </c>
      <c r="E16" s="153" t="s">
        <v>478</v>
      </c>
      <c r="F16" s="153" t="s">
        <v>452</v>
      </c>
      <c r="G16" s="152" t="s">
        <v>479</v>
      </c>
      <c r="H16" s="152" t="s">
        <v>471</v>
      </c>
      <c r="I16" s="153" t="s">
        <v>448</v>
      </c>
      <c r="J16" s="153" t="s">
        <v>480</v>
      </c>
    </row>
    <row r="17" ht="165" customHeight="1" outlineLevel="1" spans="1:10">
      <c r="A17" s="153" t="s">
        <v>397</v>
      </c>
      <c r="B17" s="153" t="s">
        <v>477</v>
      </c>
      <c r="C17" s="153" t="s">
        <v>450</v>
      </c>
      <c r="D17" s="153" t="s">
        <v>481</v>
      </c>
      <c r="E17" s="153" t="s">
        <v>482</v>
      </c>
      <c r="F17" s="153" t="s">
        <v>452</v>
      </c>
      <c r="G17" s="152" t="s">
        <v>483</v>
      </c>
      <c r="H17" s="152" t="s">
        <v>447</v>
      </c>
      <c r="I17" s="153" t="s">
        <v>448</v>
      </c>
      <c r="J17" s="153" t="s">
        <v>480</v>
      </c>
    </row>
    <row r="18" ht="162" customHeight="1" outlineLevel="1" spans="1:10">
      <c r="A18" s="153" t="s">
        <v>397</v>
      </c>
      <c r="B18" s="153" t="s">
        <v>477</v>
      </c>
      <c r="C18" s="153" t="s">
        <v>454</v>
      </c>
      <c r="D18" s="153" t="s">
        <v>455</v>
      </c>
      <c r="E18" s="153" t="s">
        <v>466</v>
      </c>
      <c r="F18" s="153" t="s">
        <v>452</v>
      </c>
      <c r="G18" s="152" t="s">
        <v>457</v>
      </c>
      <c r="H18" s="152" t="s">
        <v>458</v>
      </c>
      <c r="I18" s="153" t="s">
        <v>448</v>
      </c>
      <c r="J18" s="153" t="s">
        <v>480</v>
      </c>
    </row>
    <row r="19" ht="52.5" customHeight="1" outlineLevel="1" spans="1:10">
      <c r="A19" s="153" t="s">
        <v>414</v>
      </c>
      <c r="B19" s="153" t="s">
        <v>484</v>
      </c>
      <c r="C19" s="153" t="s">
        <v>442</v>
      </c>
      <c r="D19" s="153" t="s">
        <v>468</v>
      </c>
      <c r="E19" s="153" t="s">
        <v>485</v>
      </c>
      <c r="F19" s="153" t="s">
        <v>452</v>
      </c>
      <c r="G19" s="152" t="s">
        <v>486</v>
      </c>
      <c r="H19" s="152" t="s">
        <v>487</v>
      </c>
      <c r="I19" s="153" t="s">
        <v>448</v>
      </c>
      <c r="J19" s="153" t="s">
        <v>488</v>
      </c>
    </row>
    <row r="20" ht="52.5" customHeight="1" outlineLevel="1" spans="1:10">
      <c r="A20" s="153" t="s">
        <v>414</v>
      </c>
      <c r="B20" s="153" t="s">
        <v>484</v>
      </c>
      <c r="C20" s="153" t="s">
        <v>450</v>
      </c>
      <c r="D20" s="153" t="s">
        <v>451</v>
      </c>
      <c r="E20" s="153" t="s">
        <v>489</v>
      </c>
      <c r="F20" s="153" t="s">
        <v>445</v>
      </c>
      <c r="G20" s="152" t="s">
        <v>490</v>
      </c>
      <c r="H20" s="152" t="s">
        <v>453</v>
      </c>
      <c r="I20" s="153" t="s">
        <v>448</v>
      </c>
      <c r="J20" s="153" t="s">
        <v>488</v>
      </c>
    </row>
    <row r="21" ht="52.5" customHeight="1" outlineLevel="1" spans="1:10">
      <c r="A21" s="153" t="s">
        <v>414</v>
      </c>
      <c r="B21" s="153" t="s">
        <v>484</v>
      </c>
      <c r="C21" s="153" t="s">
        <v>454</v>
      </c>
      <c r="D21" s="153" t="s">
        <v>455</v>
      </c>
      <c r="E21" s="153" t="s">
        <v>466</v>
      </c>
      <c r="F21" s="153" t="s">
        <v>452</v>
      </c>
      <c r="G21" s="152" t="s">
        <v>476</v>
      </c>
      <c r="H21" s="152" t="s">
        <v>458</v>
      </c>
      <c r="I21" s="153" t="s">
        <v>448</v>
      </c>
      <c r="J21" s="153" t="s">
        <v>488</v>
      </c>
    </row>
    <row r="22" ht="52.5" customHeight="1" outlineLevel="1" spans="1:10">
      <c r="A22" s="153" t="s">
        <v>418</v>
      </c>
      <c r="B22" s="153" t="s">
        <v>491</v>
      </c>
      <c r="C22" s="153" t="s">
        <v>442</v>
      </c>
      <c r="D22" s="153" t="s">
        <v>468</v>
      </c>
      <c r="E22" s="153" t="s">
        <v>492</v>
      </c>
      <c r="F22" s="153" t="s">
        <v>452</v>
      </c>
      <c r="G22" s="152" t="s">
        <v>87</v>
      </c>
      <c r="H22" s="152" t="s">
        <v>471</v>
      </c>
      <c r="I22" s="153" t="s">
        <v>448</v>
      </c>
      <c r="J22" s="153" t="s">
        <v>491</v>
      </c>
    </row>
    <row r="23" ht="52.5" customHeight="1" outlineLevel="1" spans="1:10">
      <c r="A23" s="153" t="s">
        <v>418</v>
      </c>
      <c r="B23" s="153" t="s">
        <v>491</v>
      </c>
      <c r="C23" s="153" t="s">
        <v>450</v>
      </c>
      <c r="D23" s="153" t="s">
        <v>463</v>
      </c>
      <c r="E23" s="153" t="s">
        <v>493</v>
      </c>
      <c r="F23" s="153" t="s">
        <v>452</v>
      </c>
      <c r="G23" s="152" t="s">
        <v>494</v>
      </c>
      <c r="H23" s="152" t="s">
        <v>447</v>
      </c>
      <c r="I23" s="153" t="s">
        <v>448</v>
      </c>
      <c r="J23" s="153" t="s">
        <v>491</v>
      </c>
    </row>
    <row r="24" ht="52.5" customHeight="1" outlineLevel="1" spans="1:10">
      <c r="A24" s="153" t="s">
        <v>418</v>
      </c>
      <c r="B24" s="153" t="s">
        <v>491</v>
      </c>
      <c r="C24" s="153" t="s">
        <v>454</v>
      </c>
      <c r="D24" s="153" t="s">
        <v>455</v>
      </c>
      <c r="E24" s="153" t="s">
        <v>466</v>
      </c>
      <c r="F24" s="153" t="s">
        <v>452</v>
      </c>
      <c r="G24" s="152" t="s">
        <v>457</v>
      </c>
      <c r="H24" s="152" t="s">
        <v>458</v>
      </c>
      <c r="I24" s="153" t="s">
        <v>448</v>
      </c>
      <c r="J24" s="153" t="s">
        <v>491</v>
      </c>
    </row>
    <row r="25" ht="52.5" customHeight="1" outlineLevel="1" spans="1:10">
      <c r="A25" s="153" t="s">
        <v>410</v>
      </c>
      <c r="B25" s="153" t="s">
        <v>495</v>
      </c>
      <c r="C25" s="153" t="s">
        <v>442</v>
      </c>
      <c r="D25" s="153" t="s">
        <v>443</v>
      </c>
      <c r="E25" s="153" t="s">
        <v>444</v>
      </c>
      <c r="F25" s="153" t="s">
        <v>445</v>
      </c>
      <c r="G25" s="152" t="s">
        <v>496</v>
      </c>
      <c r="H25" s="152" t="s">
        <v>447</v>
      </c>
      <c r="I25" s="153" t="s">
        <v>448</v>
      </c>
      <c r="J25" s="153" t="s">
        <v>449</v>
      </c>
    </row>
    <row r="26" ht="52.5" customHeight="1" outlineLevel="1" spans="1:10">
      <c r="A26" s="153" t="s">
        <v>410</v>
      </c>
      <c r="B26" s="153" t="s">
        <v>495</v>
      </c>
      <c r="C26" s="153" t="s">
        <v>450</v>
      </c>
      <c r="D26" s="153" t="s">
        <v>451</v>
      </c>
      <c r="E26" s="153" t="s">
        <v>495</v>
      </c>
      <c r="F26" s="153" t="s">
        <v>452</v>
      </c>
      <c r="G26" s="152" t="s">
        <v>85</v>
      </c>
      <c r="H26" s="152" t="s">
        <v>453</v>
      </c>
      <c r="I26" s="153" t="s">
        <v>448</v>
      </c>
      <c r="J26" s="153" t="s">
        <v>449</v>
      </c>
    </row>
    <row r="27" ht="52.5" customHeight="1" outlineLevel="1" spans="1:10">
      <c r="A27" s="153" t="s">
        <v>410</v>
      </c>
      <c r="B27" s="153" t="s">
        <v>495</v>
      </c>
      <c r="C27" s="153" t="s">
        <v>454</v>
      </c>
      <c r="D27" s="153" t="s">
        <v>455</v>
      </c>
      <c r="E27" s="153" t="s">
        <v>497</v>
      </c>
      <c r="F27" s="153" t="s">
        <v>445</v>
      </c>
      <c r="G27" s="152" t="s">
        <v>457</v>
      </c>
      <c r="H27" s="152" t="s">
        <v>458</v>
      </c>
      <c r="I27" s="153" t="s">
        <v>459</v>
      </c>
      <c r="J27" s="153" t="s">
        <v>449</v>
      </c>
    </row>
    <row r="28" ht="52.5" customHeight="1" outlineLevel="1" spans="1:10">
      <c r="A28" s="153" t="s">
        <v>406</v>
      </c>
      <c r="B28" s="153" t="s">
        <v>498</v>
      </c>
      <c r="C28" s="153" t="s">
        <v>442</v>
      </c>
      <c r="D28" s="153" t="s">
        <v>468</v>
      </c>
      <c r="E28" s="153" t="s">
        <v>499</v>
      </c>
      <c r="F28" s="153" t="s">
        <v>445</v>
      </c>
      <c r="G28" s="152" t="s">
        <v>490</v>
      </c>
      <c r="H28" s="152" t="s">
        <v>471</v>
      </c>
      <c r="I28" s="153" t="s">
        <v>448</v>
      </c>
      <c r="J28" s="153" t="s">
        <v>498</v>
      </c>
    </row>
    <row r="29" ht="52.5" customHeight="1" outlineLevel="1" spans="1:10">
      <c r="A29" s="153" t="s">
        <v>406</v>
      </c>
      <c r="B29" s="153" t="s">
        <v>498</v>
      </c>
      <c r="C29" s="153" t="s">
        <v>450</v>
      </c>
      <c r="D29" s="153" t="s">
        <v>463</v>
      </c>
      <c r="E29" s="153" t="s">
        <v>500</v>
      </c>
      <c r="F29" s="153" t="s">
        <v>460</v>
      </c>
      <c r="G29" s="152" t="s">
        <v>501</v>
      </c>
      <c r="H29" s="152" t="s">
        <v>447</v>
      </c>
      <c r="I29" s="153" t="s">
        <v>448</v>
      </c>
      <c r="J29" s="153" t="s">
        <v>498</v>
      </c>
    </row>
    <row r="30" ht="52.5" customHeight="1" outlineLevel="1" spans="1:10">
      <c r="A30" s="153" t="s">
        <v>406</v>
      </c>
      <c r="B30" s="153" t="s">
        <v>498</v>
      </c>
      <c r="C30" s="153" t="s">
        <v>454</v>
      </c>
      <c r="D30" s="153" t="s">
        <v>455</v>
      </c>
      <c r="E30" s="153" t="s">
        <v>466</v>
      </c>
      <c r="F30" s="153" t="s">
        <v>452</v>
      </c>
      <c r="G30" s="152" t="s">
        <v>457</v>
      </c>
      <c r="H30" s="152" t="s">
        <v>458</v>
      </c>
      <c r="I30" s="153" t="s">
        <v>448</v>
      </c>
      <c r="J30" s="153" t="s">
        <v>498</v>
      </c>
    </row>
    <row r="31" ht="159" customHeight="1" outlineLevel="1" spans="1:10">
      <c r="A31" s="153" t="s">
        <v>394</v>
      </c>
      <c r="B31" s="153" t="s">
        <v>502</v>
      </c>
      <c r="C31" s="153" t="s">
        <v>442</v>
      </c>
      <c r="D31" s="153" t="s">
        <v>468</v>
      </c>
      <c r="E31" s="153" t="s">
        <v>503</v>
      </c>
      <c r="F31" s="153" t="s">
        <v>452</v>
      </c>
      <c r="G31" s="152" t="s">
        <v>504</v>
      </c>
      <c r="H31" s="152" t="s">
        <v>471</v>
      </c>
      <c r="I31" s="153" t="s">
        <v>448</v>
      </c>
      <c r="J31" s="153" t="s">
        <v>502</v>
      </c>
    </row>
    <row r="32" ht="160" customHeight="1" outlineLevel="1" spans="1:10">
      <c r="A32" s="153" t="s">
        <v>394</v>
      </c>
      <c r="B32" s="153" t="s">
        <v>502</v>
      </c>
      <c r="C32" s="153" t="s">
        <v>450</v>
      </c>
      <c r="D32" s="153" t="s">
        <v>463</v>
      </c>
      <c r="E32" s="153" t="s">
        <v>505</v>
      </c>
      <c r="F32" s="153" t="s">
        <v>452</v>
      </c>
      <c r="G32" s="152" t="s">
        <v>506</v>
      </c>
      <c r="H32" s="152" t="s">
        <v>447</v>
      </c>
      <c r="I32" s="153" t="s">
        <v>448</v>
      </c>
      <c r="J32" s="153" t="s">
        <v>502</v>
      </c>
    </row>
    <row r="33" ht="174" customHeight="1" outlineLevel="1" spans="1:10">
      <c r="A33" s="153" t="s">
        <v>394</v>
      </c>
      <c r="B33" s="153" t="s">
        <v>502</v>
      </c>
      <c r="C33" s="153" t="s">
        <v>454</v>
      </c>
      <c r="D33" s="153" t="s">
        <v>455</v>
      </c>
      <c r="E33" s="153" t="s">
        <v>466</v>
      </c>
      <c r="F33" s="153" t="s">
        <v>452</v>
      </c>
      <c r="G33" s="152" t="s">
        <v>457</v>
      </c>
      <c r="H33" s="152" t="s">
        <v>458</v>
      </c>
      <c r="I33" s="153" t="s">
        <v>448</v>
      </c>
      <c r="J33" s="153" t="s">
        <v>502</v>
      </c>
    </row>
    <row r="34" ht="52.5" customHeight="1" outlineLevel="1" spans="1:10">
      <c r="A34" s="153" t="s">
        <v>420</v>
      </c>
      <c r="B34" s="153" t="s">
        <v>507</v>
      </c>
      <c r="C34" s="153" t="s">
        <v>442</v>
      </c>
      <c r="D34" s="153" t="s">
        <v>508</v>
      </c>
      <c r="E34" s="153" t="s">
        <v>507</v>
      </c>
      <c r="F34" s="153" t="s">
        <v>452</v>
      </c>
      <c r="G34" s="152" t="s">
        <v>86</v>
      </c>
      <c r="H34" s="152" t="s">
        <v>471</v>
      </c>
      <c r="I34" s="153" t="s">
        <v>448</v>
      </c>
      <c r="J34" s="153" t="s">
        <v>507</v>
      </c>
    </row>
    <row r="35" ht="52.5" customHeight="1" outlineLevel="1" spans="1:10">
      <c r="A35" s="153" t="s">
        <v>420</v>
      </c>
      <c r="B35" s="153" t="s">
        <v>509</v>
      </c>
      <c r="C35" s="153" t="s">
        <v>450</v>
      </c>
      <c r="D35" s="153" t="s">
        <v>463</v>
      </c>
      <c r="E35" s="153" t="s">
        <v>510</v>
      </c>
      <c r="F35" s="153" t="s">
        <v>452</v>
      </c>
      <c r="G35" s="152" t="s">
        <v>446</v>
      </c>
      <c r="H35" s="152" t="s">
        <v>447</v>
      </c>
      <c r="I35" s="153" t="s">
        <v>448</v>
      </c>
      <c r="J35" s="153" t="s">
        <v>507</v>
      </c>
    </row>
    <row r="36" ht="52.5" customHeight="1" outlineLevel="1" spans="1:10">
      <c r="A36" s="153" t="s">
        <v>420</v>
      </c>
      <c r="B36" s="153" t="s">
        <v>509</v>
      </c>
      <c r="C36" s="153" t="s">
        <v>454</v>
      </c>
      <c r="D36" s="153" t="s">
        <v>455</v>
      </c>
      <c r="E36" s="153" t="s">
        <v>466</v>
      </c>
      <c r="F36" s="153" t="s">
        <v>452</v>
      </c>
      <c r="G36" s="152" t="s">
        <v>457</v>
      </c>
      <c r="H36" s="152" t="s">
        <v>458</v>
      </c>
      <c r="I36" s="153" t="s">
        <v>448</v>
      </c>
      <c r="J36" s="153" t="s">
        <v>507</v>
      </c>
    </row>
    <row r="37" ht="52.5" customHeight="1" outlineLevel="1" spans="1:10">
      <c r="A37" s="153" t="s">
        <v>402</v>
      </c>
      <c r="B37" s="153" t="s">
        <v>511</v>
      </c>
      <c r="C37" s="153" t="s">
        <v>442</v>
      </c>
      <c r="D37" s="153" t="s">
        <v>468</v>
      </c>
      <c r="E37" s="153" t="s">
        <v>512</v>
      </c>
      <c r="F37" s="153" t="s">
        <v>452</v>
      </c>
      <c r="G37" s="152" t="s">
        <v>85</v>
      </c>
      <c r="H37" s="152" t="s">
        <v>471</v>
      </c>
      <c r="I37" s="153" t="s">
        <v>448</v>
      </c>
      <c r="J37" s="153" t="s">
        <v>513</v>
      </c>
    </row>
    <row r="38" ht="52.5" customHeight="1" outlineLevel="1" spans="1:10">
      <c r="A38" s="153" t="s">
        <v>402</v>
      </c>
      <c r="B38" s="153" t="s">
        <v>511</v>
      </c>
      <c r="C38" s="153" t="s">
        <v>450</v>
      </c>
      <c r="D38" s="153" t="s">
        <v>463</v>
      </c>
      <c r="E38" s="153" t="s">
        <v>514</v>
      </c>
      <c r="F38" s="153" t="s">
        <v>452</v>
      </c>
      <c r="G38" s="152" t="s">
        <v>494</v>
      </c>
      <c r="H38" s="152" t="s">
        <v>471</v>
      </c>
      <c r="I38" s="153" t="s">
        <v>448</v>
      </c>
      <c r="J38" s="153" t="s">
        <v>513</v>
      </c>
    </row>
    <row r="39" ht="52.5" customHeight="1" outlineLevel="1" spans="1:10">
      <c r="A39" s="153" t="s">
        <v>402</v>
      </c>
      <c r="B39" s="153" t="s">
        <v>511</v>
      </c>
      <c r="C39" s="153" t="s">
        <v>454</v>
      </c>
      <c r="D39" s="153" t="s">
        <v>455</v>
      </c>
      <c r="E39" s="153" t="s">
        <v>466</v>
      </c>
      <c r="F39" s="153" t="s">
        <v>452</v>
      </c>
      <c r="G39" s="152" t="s">
        <v>457</v>
      </c>
      <c r="H39" s="152" t="s">
        <v>458</v>
      </c>
      <c r="I39" s="153" t="s">
        <v>448</v>
      </c>
      <c r="J39" s="153" t="s">
        <v>513</v>
      </c>
    </row>
    <row r="40" ht="92" customHeight="1" outlineLevel="1" spans="1:10">
      <c r="A40" s="153" t="s">
        <v>422</v>
      </c>
      <c r="B40" s="153" t="s">
        <v>511</v>
      </c>
      <c r="C40" s="153" t="s">
        <v>442</v>
      </c>
      <c r="D40" s="153" t="s">
        <v>468</v>
      </c>
      <c r="E40" s="153" t="s">
        <v>422</v>
      </c>
      <c r="F40" s="153" t="s">
        <v>452</v>
      </c>
      <c r="G40" s="152" t="s">
        <v>85</v>
      </c>
      <c r="H40" s="152" t="s">
        <v>471</v>
      </c>
      <c r="I40" s="153" t="s">
        <v>448</v>
      </c>
      <c r="J40" s="153" t="s">
        <v>511</v>
      </c>
    </row>
    <row r="41" ht="108" customHeight="1" outlineLevel="1" spans="1:10">
      <c r="A41" s="153" t="s">
        <v>422</v>
      </c>
      <c r="B41" s="153" t="s">
        <v>511</v>
      </c>
      <c r="C41" s="153" t="s">
        <v>450</v>
      </c>
      <c r="D41" s="153" t="s">
        <v>463</v>
      </c>
      <c r="E41" s="153" t="s">
        <v>422</v>
      </c>
      <c r="F41" s="153" t="s">
        <v>452</v>
      </c>
      <c r="G41" s="152" t="s">
        <v>494</v>
      </c>
      <c r="H41" s="152" t="s">
        <v>447</v>
      </c>
      <c r="I41" s="153" t="s">
        <v>448</v>
      </c>
      <c r="J41" s="153" t="s">
        <v>511</v>
      </c>
    </row>
    <row r="42" ht="102" customHeight="1" outlineLevel="1" spans="1:10">
      <c r="A42" s="153" t="s">
        <v>422</v>
      </c>
      <c r="B42" s="153" t="s">
        <v>511</v>
      </c>
      <c r="C42" s="153" t="s">
        <v>454</v>
      </c>
      <c r="D42" s="153" t="s">
        <v>455</v>
      </c>
      <c r="E42" s="153" t="s">
        <v>422</v>
      </c>
      <c r="F42" s="153" t="s">
        <v>452</v>
      </c>
      <c r="G42" s="152" t="s">
        <v>476</v>
      </c>
      <c r="H42" s="152" t="s">
        <v>458</v>
      </c>
      <c r="I42" s="153" t="s">
        <v>448</v>
      </c>
      <c r="J42" s="153" t="s">
        <v>511</v>
      </c>
    </row>
    <row r="43" ht="107" customHeight="1" outlineLevel="1" spans="1:10">
      <c r="A43" s="153" t="s">
        <v>404</v>
      </c>
      <c r="B43" s="153" t="s">
        <v>511</v>
      </c>
      <c r="C43" s="153" t="s">
        <v>442</v>
      </c>
      <c r="D43" s="153" t="s">
        <v>468</v>
      </c>
      <c r="E43" s="153" t="s">
        <v>515</v>
      </c>
      <c r="F43" s="153" t="s">
        <v>452</v>
      </c>
      <c r="G43" s="152" t="s">
        <v>85</v>
      </c>
      <c r="H43" s="152" t="s">
        <v>471</v>
      </c>
      <c r="I43" s="153" t="s">
        <v>448</v>
      </c>
      <c r="J43" s="153" t="s">
        <v>511</v>
      </c>
    </row>
    <row r="44" ht="116" customHeight="1" outlineLevel="1" spans="1:10">
      <c r="A44" s="153" t="s">
        <v>404</v>
      </c>
      <c r="B44" s="153" t="s">
        <v>511</v>
      </c>
      <c r="C44" s="153" t="s">
        <v>450</v>
      </c>
      <c r="D44" s="153" t="s">
        <v>463</v>
      </c>
      <c r="E44" s="153" t="s">
        <v>516</v>
      </c>
      <c r="F44" s="153" t="s">
        <v>452</v>
      </c>
      <c r="G44" s="152" t="s">
        <v>494</v>
      </c>
      <c r="H44" s="152" t="s">
        <v>447</v>
      </c>
      <c r="I44" s="153" t="s">
        <v>448</v>
      </c>
      <c r="J44" s="153" t="s">
        <v>511</v>
      </c>
    </row>
    <row r="45" ht="117" customHeight="1" outlineLevel="1" spans="1:10">
      <c r="A45" s="153" t="s">
        <v>404</v>
      </c>
      <c r="B45" s="153" t="s">
        <v>511</v>
      </c>
      <c r="C45" s="153" t="s">
        <v>454</v>
      </c>
      <c r="D45" s="153" t="s">
        <v>455</v>
      </c>
      <c r="E45" s="153" t="s">
        <v>466</v>
      </c>
      <c r="F45" s="153" t="s">
        <v>452</v>
      </c>
      <c r="G45" s="152" t="s">
        <v>457</v>
      </c>
      <c r="H45" s="152" t="s">
        <v>458</v>
      </c>
      <c r="I45" s="153" t="s">
        <v>448</v>
      </c>
      <c r="J45" s="153" t="s">
        <v>511</v>
      </c>
    </row>
    <row r="46" ht="52.5" customHeight="1" outlineLevel="1" spans="1:10">
      <c r="A46" s="153" t="s">
        <v>412</v>
      </c>
      <c r="B46" s="153" t="s">
        <v>517</v>
      </c>
      <c r="C46" s="153" t="s">
        <v>442</v>
      </c>
      <c r="D46" s="153" t="s">
        <v>508</v>
      </c>
      <c r="E46" s="153" t="s">
        <v>518</v>
      </c>
      <c r="F46" s="153" t="s">
        <v>452</v>
      </c>
      <c r="G46" s="152" t="s">
        <v>86</v>
      </c>
      <c r="H46" s="152" t="s">
        <v>471</v>
      </c>
      <c r="I46" s="153" t="s">
        <v>448</v>
      </c>
      <c r="J46" s="153" t="s">
        <v>517</v>
      </c>
    </row>
    <row r="47" ht="52.5" customHeight="1" outlineLevel="1" spans="1:10">
      <c r="A47" s="153" t="s">
        <v>412</v>
      </c>
      <c r="B47" s="153" t="s">
        <v>517</v>
      </c>
      <c r="C47" s="153" t="s">
        <v>450</v>
      </c>
      <c r="D47" s="153" t="s">
        <v>463</v>
      </c>
      <c r="E47" s="153" t="s">
        <v>510</v>
      </c>
      <c r="F47" s="153" t="s">
        <v>452</v>
      </c>
      <c r="G47" s="152" t="s">
        <v>446</v>
      </c>
      <c r="H47" s="152" t="s">
        <v>447</v>
      </c>
      <c r="I47" s="153" t="s">
        <v>448</v>
      </c>
      <c r="J47" s="153" t="s">
        <v>517</v>
      </c>
    </row>
    <row r="48" ht="52.5" customHeight="1" outlineLevel="1" spans="1:10">
      <c r="A48" s="153" t="s">
        <v>412</v>
      </c>
      <c r="B48" s="153" t="s">
        <v>517</v>
      </c>
      <c r="C48" s="153" t="s">
        <v>454</v>
      </c>
      <c r="D48" s="153" t="s">
        <v>455</v>
      </c>
      <c r="E48" s="153" t="s">
        <v>466</v>
      </c>
      <c r="F48" s="153" t="s">
        <v>452</v>
      </c>
      <c r="G48" s="152" t="s">
        <v>457</v>
      </c>
      <c r="H48" s="152" t="s">
        <v>458</v>
      </c>
      <c r="I48" s="153" t="s">
        <v>448</v>
      </c>
      <c r="J48" s="153" t="s">
        <v>517</v>
      </c>
    </row>
    <row r="49" ht="52.5" customHeight="1" outlineLevel="1" spans="1:10">
      <c r="A49" s="153" t="s">
        <v>399</v>
      </c>
      <c r="B49" s="153" t="s">
        <v>519</v>
      </c>
      <c r="C49" s="153" t="s">
        <v>442</v>
      </c>
      <c r="D49" s="153" t="s">
        <v>468</v>
      </c>
      <c r="E49" s="153" t="s">
        <v>520</v>
      </c>
      <c r="F49" s="153" t="s">
        <v>452</v>
      </c>
      <c r="G49" s="152" t="s">
        <v>490</v>
      </c>
      <c r="H49" s="152" t="s">
        <v>471</v>
      </c>
      <c r="I49" s="153" t="s">
        <v>448</v>
      </c>
      <c r="J49" s="153" t="s">
        <v>521</v>
      </c>
    </row>
    <row r="50" ht="52.5" customHeight="1" outlineLevel="1" spans="1:10">
      <c r="A50" s="153" t="s">
        <v>399</v>
      </c>
      <c r="B50" s="153" t="s">
        <v>519</v>
      </c>
      <c r="C50" s="153" t="s">
        <v>450</v>
      </c>
      <c r="D50" s="153" t="s">
        <v>463</v>
      </c>
      <c r="E50" s="153" t="s">
        <v>522</v>
      </c>
      <c r="F50" s="153" t="s">
        <v>445</v>
      </c>
      <c r="G50" s="152" t="s">
        <v>465</v>
      </c>
      <c r="H50" s="152" t="s">
        <v>453</v>
      </c>
      <c r="I50" s="153" t="s">
        <v>459</v>
      </c>
      <c r="J50" s="153" t="s">
        <v>521</v>
      </c>
    </row>
    <row r="51" ht="52.5" customHeight="1" outlineLevel="1" spans="1:10">
      <c r="A51" s="153" t="s">
        <v>399</v>
      </c>
      <c r="B51" s="153" t="s">
        <v>519</v>
      </c>
      <c r="C51" s="153" t="s">
        <v>454</v>
      </c>
      <c r="D51" s="153" t="s">
        <v>455</v>
      </c>
      <c r="E51" s="153" t="s">
        <v>466</v>
      </c>
      <c r="F51" s="153" t="s">
        <v>452</v>
      </c>
      <c r="G51" s="152" t="s">
        <v>476</v>
      </c>
      <c r="H51" s="152" t="s">
        <v>458</v>
      </c>
      <c r="I51" s="153" t="s">
        <v>448</v>
      </c>
      <c r="J51" s="153" t="s">
        <v>521</v>
      </c>
    </row>
    <row r="52" ht="52.5" customHeight="1" outlineLevel="1" spans="1:10">
      <c r="A52" s="153" t="s">
        <v>424</v>
      </c>
      <c r="B52" s="153" t="s">
        <v>424</v>
      </c>
      <c r="C52" s="153" t="s">
        <v>442</v>
      </c>
      <c r="D52" s="153" t="s">
        <v>443</v>
      </c>
      <c r="E52" s="153" t="s">
        <v>444</v>
      </c>
      <c r="F52" s="153" t="s">
        <v>460</v>
      </c>
      <c r="G52" s="152" t="s">
        <v>523</v>
      </c>
      <c r="H52" s="152" t="s">
        <v>447</v>
      </c>
      <c r="I52" s="153" t="s">
        <v>448</v>
      </c>
      <c r="J52" s="153" t="s">
        <v>424</v>
      </c>
    </row>
    <row r="53" ht="52.5" customHeight="1" outlineLevel="1" spans="1:10">
      <c r="A53" s="153" t="s">
        <v>424</v>
      </c>
      <c r="B53" s="153" t="s">
        <v>424</v>
      </c>
      <c r="C53" s="153" t="s">
        <v>450</v>
      </c>
      <c r="D53" s="153" t="s">
        <v>451</v>
      </c>
      <c r="E53" s="153" t="s">
        <v>489</v>
      </c>
      <c r="F53" s="153" t="s">
        <v>452</v>
      </c>
      <c r="G53" s="152" t="s">
        <v>490</v>
      </c>
      <c r="H53" s="152" t="s">
        <v>453</v>
      </c>
      <c r="I53" s="153" t="s">
        <v>448</v>
      </c>
      <c r="J53" s="153" t="s">
        <v>424</v>
      </c>
    </row>
    <row r="54" ht="52.5" customHeight="1" outlineLevel="1" spans="1:10">
      <c r="A54" s="153" t="s">
        <v>424</v>
      </c>
      <c r="B54" s="153" t="s">
        <v>424</v>
      </c>
      <c r="C54" s="153" t="s">
        <v>454</v>
      </c>
      <c r="D54" s="153" t="s">
        <v>455</v>
      </c>
      <c r="E54" s="153" t="s">
        <v>466</v>
      </c>
      <c r="F54" s="153" t="s">
        <v>452</v>
      </c>
      <c r="G54" s="152" t="s">
        <v>476</v>
      </c>
      <c r="H54" s="152" t="s">
        <v>458</v>
      </c>
      <c r="I54" s="153" t="s">
        <v>459</v>
      </c>
      <c r="J54" s="153" t="s">
        <v>424</v>
      </c>
    </row>
  </sheetData>
  <mergeCells count="34">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李帆</cp:lastModifiedBy>
  <dcterms:created xsi:type="dcterms:W3CDTF">2025-04-14T07:57:00Z</dcterms:created>
  <dcterms:modified xsi:type="dcterms:W3CDTF">2025-10-29T06:43:53Z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FCAB1CC6BD4945EAB6977A549DB89F1C_13</vt:lpwstr>
  </property>
</Properties>
</file>