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definedNames>
    <definedName name="_xlnm._FilterDatabase" localSheetId="0" hidden="1">Sheet1!$A$1:$R$36</definedName>
    <definedName name="_xlnm.Print_Titles" localSheetId="0">Sheet1!$1:$4</definedName>
  </definedNames>
  <calcPr calcId="144525"/>
</workbook>
</file>

<file path=xl/sharedStrings.xml><?xml version="1.0" encoding="utf-8"?>
<sst xmlns="http://schemas.openxmlformats.org/spreadsheetml/2006/main" count="259" uniqueCount="183">
  <si>
    <t>盈江县2024年度（第一批次）衔接资金项目计划安排表</t>
  </si>
  <si>
    <r>
      <rPr>
        <sz val="11"/>
        <color theme="1"/>
        <rFont val="宋体"/>
        <charset val="134"/>
      </rPr>
      <t>单位：万元</t>
    </r>
  </si>
  <si>
    <t>序号</t>
  </si>
  <si>
    <r>
      <rPr>
        <b/>
        <sz val="11"/>
        <color theme="1"/>
        <rFont val="宋体"/>
        <charset val="134"/>
      </rPr>
      <t>乡镇</t>
    </r>
    <r>
      <rPr>
        <b/>
        <sz val="11"/>
        <color theme="1"/>
        <rFont val="Times New Roman"/>
        <charset val="134"/>
      </rPr>
      <t>/</t>
    </r>
    <r>
      <rPr>
        <b/>
        <sz val="11"/>
        <color theme="1"/>
        <rFont val="宋体"/>
        <charset val="134"/>
      </rPr>
      <t>部门</t>
    </r>
  </si>
  <si>
    <t>村</t>
  </si>
  <si>
    <t>项目名称</t>
  </si>
  <si>
    <t>项目子类型</t>
  </si>
  <si>
    <t>建设内容</t>
  </si>
  <si>
    <r>
      <rPr>
        <b/>
        <sz val="11"/>
        <color theme="1"/>
        <rFont val="宋体"/>
        <charset val="134"/>
      </rPr>
      <t>计划</t>
    </r>
    <r>
      <rPr>
        <b/>
        <sz val="11"/>
        <color theme="1"/>
        <rFont val="Times New Roman"/>
        <charset val="134"/>
      </rPr>
      <t>/</t>
    </r>
    <r>
      <rPr>
        <b/>
        <sz val="11"/>
        <color theme="1"/>
        <rFont val="宋体"/>
        <charset val="134"/>
      </rPr>
      <t>实际投入资金</t>
    </r>
  </si>
  <si>
    <t>资金来源（可根据资金实际来源调整）</t>
  </si>
  <si>
    <r>
      <rPr>
        <b/>
        <sz val="11"/>
        <color theme="1"/>
        <rFont val="宋体"/>
        <charset val="134"/>
      </rPr>
      <t>计划</t>
    </r>
    <r>
      <rPr>
        <b/>
        <sz val="11"/>
        <color theme="1"/>
        <rFont val="Times New Roman"/>
        <charset val="134"/>
      </rPr>
      <t>/</t>
    </r>
    <r>
      <rPr>
        <b/>
        <sz val="11"/>
        <color theme="1"/>
        <rFont val="宋体"/>
        <charset val="134"/>
      </rPr>
      <t>实际实施期限（年月</t>
    </r>
    <r>
      <rPr>
        <b/>
        <sz val="11"/>
        <color theme="1"/>
        <rFont val="Times New Roman"/>
        <charset val="134"/>
      </rPr>
      <t>—</t>
    </r>
    <r>
      <rPr>
        <b/>
        <sz val="11"/>
        <color theme="1"/>
        <rFont val="宋体"/>
        <charset val="134"/>
      </rPr>
      <t>年月）</t>
    </r>
  </si>
  <si>
    <r>
      <rPr>
        <b/>
        <sz val="11"/>
        <color theme="1"/>
        <rFont val="宋体"/>
        <charset val="134"/>
      </rPr>
      <t>预期绩效目标</t>
    </r>
    <r>
      <rPr>
        <b/>
        <sz val="11"/>
        <color theme="1"/>
        <rFont val="Times New Roman"/>
        <charset val="134"/>
      </rPr>
      <t>/</t>
    </r>
    <r>
      <rPr>
        <b/>
        <sz val="11"/>
        <color theme="1"/>
        <rFont val="宋体"/>
        <charset val="134"/>
      </rPr>
      <t>绩效目标完成情况</t>
    </r>
  </si>
  <si>
    <r>
      <rPr>
        <b/>
        <sz val="11"/>
        <color theme="1"/>
        <rFont val="宋体"/>
        <charset val="134"/>
      </rPr>
      <t>联农带农富农利益联结机制（简述）</t>
    </r>
    <r>
      <rPr>
        <b/>
        <sz val="11"/>
        <color theme="1"/>
        <rFont val="Times New Roman"/>
        <charset val="134"/>
      </rPr>
      <t>/</t>
    </r>
    <r>
      <rPr>
        <b/>
        <sz val="11"/>
        <color theme="1"/>
        <rFont val="宋体"/>
        <charset val="134"/>
      </rPr>
      <t>联农带农富农利益联结机制实现情况</t>
    </r>
  </si>
  <si>
    <t>责任单位</t>
  </si>
  <si>
    <t>责任人</t>
  </si>
  <si>
    <t>备注</t>
  </si>
  <si>
    <t>中央衔接资金</t>
  </si>
  <si>
    <t>省级衔接资金</t>
  </si>
  <si>
    <t>市级衔接资金</t>
  </si>
  <si>
    <t>县级衔接资金</t>
  </si>
  <si>
    <t>其他资金</t>
  </si>
  <si>
    <r>
      <rPr>
        <b/>
        <sz val="11"/>
        <color theme="1"/>
        <rFont val="宋体"/>
        <charset val="134"/>
      </rPr>
      <t>合计</t>
    </r>
  </si>
  <si>
    <r>
      <rPr>
        <b/>
        <sz val="11"/>
        <color theme="1"/>
        <rFont val="Times New Roman"/>
        <charset val="134"/>
      </rPr>
      <t>23</t>
    </r>
    <r>
      <rPr>
        <b/>
        <sz val="11"/>
        <color theme="1"/>
        <rFont val="宋体"/>
        <charset val="134"/>
      </rPr>
      <t>个项目</t>
    </r>
  </si>
  <si>
    <r>
      <rPr>
        <b/>
        <sz val="11"/>
        <rFont val="宋体"/>
        <charset val="134"/>
      </rPr>
      <t>一、产业发展</t>
    </r>
  </si>
  <si>
    <r>
      <rPr>
        <b/>
        <sz val="11"/>
        <rFont val="Times New Roman"/>
        <charset val="134"/>
      </rPr>
      <t>13</t>
    </r>
    <r>
      <rPr>
        <b/>
        <sz val="11"/>
        <rFont val="宋体"/>
        <charset val="134"/>
      </rPr>
      <t>个项目</t>
    </r>
  </si>
  <si>
    <t>弄璋镇</t>
  </si>
  <si>
    <t>飞勐村</t>
  </si>
  <si>
    <r>
      <rPr>
        <sz val="11"/>
        <rFont val="宋体"/>
        <charset val="134"/>
      </rPr>
      <t>盈江县</t>
    </r>
    <r>
      <rPr>
        <sz val="11"/>
        <rFont val="Times New Roman"/>
        <charset val="134"/>
      </rPr>
      <t>2024</t>
    </r>
    <r>
      <rPr>
        <sz val="11"/>
        <rFont val="宋体"/>
        <charset val="134"/>
      </rPr>
      <t>年发展村集体经济建设項目（弄璋镇飞勐村等</t>
    </r>
    <r>
      <rPr>
        <sz val="11"/>
        <rFont val="Times New Roman"/>
        <charset val="134"/>
      </rPr>
      <t>13</t>
    </r>
    <r>
      <rPr>
        <sz val="11"/>
        <rFont val="宋体"/>
        <charset val="134"/>
      </rPr>
      <t>个村集体经济建设项目）</t>
    </r>
  </si>
  <si>
    <t>加工业</t>
  </si>
  <si>
    <r>
      <rPr>
        <sz val="11"/>
        <rFont val="宋体"/>
        <charset val="134"/>
      </rPr>
      <t>（</t>
    </r>
    <r>
      <rPr>
        <sz val="11"/>
        <rFont val="Times New Roman"/>
        <charset val="134"/>
      </rPr>
      <t>1</t>
    </r>
    <r>
      <rPr>
        <sz val="11"/>
        <rFont val="宋体"/>
        <charset val="134"/>
      </rPr>
      <t>）育苗基地建设，概算投资</t>
    </r>
    <r>
      <rPr>
        <sz val="11"/>
        <rFont val="Times New Roman"/>
        <charset val="134"/>
      </rPr>
      <t>505.00</t>
    </r>
    <r>
      <rPr>
        <sz val="11"/>
        <rFont val="宋体"/>
        <charset val="134"/>
      </rPr>
      <t>万元。（建设用地占地</t>
    </r>
    <r>
      <rPr>
        <sz val="11"/>
        <rFont val="Times New Roman"/>
        <charset val="134"/>
      </rPr>
      <t>1.00</t>
    </r>
    <r>
      <rPr>
        <sz val="11"/>
        <rFont val="宋体"/>
        <charset val="134"/>
      </rPr>
      <t>亩；耕地使用面积</t>
    </r>
    <r>
      <rPr>
        <sz val="11"/>
        <rFont val="Times New Roman"/>
        <charset val="134"/>
      </rPr>
      <t>30</t>
    </r>
    <r>
      <rPr>
        <sz val="11"/>
        <rFont val="宋体"/>
        <charset val="134"/>
      </rPr>
      <t>亩）</t>
    </r>
    <r>
      <rPr>
        <sz val="11"/>
        <rFont val="Times New Roman"/>
        <charset val="134"/>
      </rPr>
      <t>.</t>
    </r>
    <r>
      <rPr>
        <sz val="11"/>
        <rFont val="宋体"/>
        <charset val="134"/>
      </rPr>
      <t>①高标准智能连栋温室操作间及育苗工厂物资仓库，概算投资</t>
    </r>
    <r>
      <rPr>
        <sz val="11"/>
        <rFont val="Times New Roman"/>
        <charset val="134"/>
      </rPr>
      <t>195.00</t>
    </r>
    <r>
      <rPr>
        <sz val="11"/>
        <rFont val="宋体"/>
        <charset val="134"/>
      </rPr>
      <t>万元；建筑面积共计</t>
    </r>
    <r>
      <rPr>
        <sz val="11"/>
        <rFont val="Times New Roman"/>
        <charset val="134"/>
      </rPr>
      <t>1224.10</t>
    </r>
    <r>
      <rPr>
        <sz val="11"/>
        <rFont val="宋体"/>
        <charset val="134"/>
      </rPr>
      <t>平方米，建筑结构采用二层钢结构，一层层高</t>
    </r>
    <r>
      <rPr>
        <sz val="11"/>
        <rFont val="Times New Roman"/>
        <charset val="134"/>
      </rPr>
      <t>7.2</t>
    </r>
    <r>
      <rPr>
        <sz val="11"/>
        <rFont val="宋体"/>
        <charset val="134"/>
      </rPr>
      <t>米，二层层高</t>
    </r>
    <r>
      <rPr>
        <sz val="11"/>
        <rFont val="Times New Roman"/>
        <charset val="134"/>
      </rPr>
      <t>3.8</t>
    </r>
    <r>
      <rPr>
        <sz val="11"/>
        <rFont val="宋体"/>
        <charset val="134"/>
      </rPr>
      <t>米。主要功能包含：育苗工厂物资库，高标准智能温室中控室，高标准智能温室设备室，展示厅，看护管理用房等。②高标准智能连栋温室</t>
    </r>
    <r>
      <rPr>
        <sz val="11"/>
        <rFont val="Times New Roman"/>
        <charset val="134"/>
      </rPr>
      <t>6</t>
    </r>
    <r>
      <rPr>
        <sz val="11"/>
        <rFont val="宋体"/>
        <charset val="134"/>
      </rPr>
      <t>栋，概算投资</t>
    </r>
    <r>
      <rPr>
        <sz val="11"/>
        <rFont val="Times New Roman"/>
        <charset val="134"/>
      </rPr>
      <t>256.00</t>
    </r>
    <r>
      <rPr>
        <sz val="11"/>
        <rFont val="宋体"/>
        <charset val="134"/>
      </rPr>
      <t>万元；建筑结构采用轻型钢结构，单栋占地</t>
    </r>
    <r>
      <rPr>
        <sz val="11"/>
        <rFont val="Times New Roman"/>
        <charset val="134"/>
      </rPr>
      <t>3162.94</t>
    </r>
    <r>
      <rPr>
        <sz val="11"/>
        <rFont val="宋体"/>
        <charset val="134"/>
      </rPr>
      <t>平方米，均为一层建筑，层高</t>
    </r>
    <r>
      <rPr>
        <sz val="11"/>
        <rFont val="Times New Roman"/>
        <charset val="134"/>
      </rPr>
      <t>6.0</t>
    </r>
    <r>
      <rPr>
        <sz val="11"/>
        <rFont val="宋体"/>
        <charset val="134"/>
      </rPr>
      <t>米，共计面积</t>
    </r>
    <r>
      <rPr>
        <sz val="11"/>
        <rFont val="Times New Roman"/>
        <charset val="134"/>
      </rPr>
      <t>18977.64</t>
    </r>
    <r>
      <rPr>
        <sz val="11"/>
        <rFont val="宋体"/>
        <charset val="134"/>
      </rPr>
      <t>平方米；主要功能包含：催芽室、育苗室、保温出苗室等。③播种流水线</t>
    </r>
    <r>
      <rPr>
        <sz val="11"/>
        <rFont val="Times New Roman"/>
        <charset val="134"/>
      </rPr>
      <t>3</t>
    </r>
    <r>
      <rPr>
        <sz val="11"/>
        <rFont val="宋体"/>
        <charset val="134"/>
      </rPr>
      <t>套（型号名称：全自动育苗流水线，含播种机、输送带、叠盘机、送盘机等），概算投资</t>
    </r>
    <r>
      <rPr>
        <sz val="11"/>
        <rFont val="Times New Roman"/>
        <charset val="134"/>
      </rPr>
      <t>9.00</t>
    </r>
    <r>
      <rPr>
        <sz val="11"/>
        <rFont val="宋体"/>
        <charset val="134"/>
      </rPr>
      <t>万元。④高标准智能连栋温室电气自动化控制系统（含加温加湿一体化）</t>
    </r>
    <r>
      <rPr>
        <sz val="11"/>
        <rFont val="Times New Roman"/>
        <charset val="134"/>
      </rPr>
      <t>1</t>
    </r>
    <r>
      <rPr>
        <sz val="11"/>
        <rFont val="宋体"/>
        <charset val="134"/>
      </rPr>
      <t>套，概算投资</t>
    </r>
    <r>
      <rPr>
        <sz val="11"/>
        <rFont val="Times New Roman"/>
        <charset val="134"/>
      </rPr>
      <t>45.00</t>
    </r>
    <r>
      <rPr>
        <sz val="11"/>
        <rFont val="宋体"/>
        <charset val="134"/>
      </rPr>
      <t>万元。（型号名称：智能全自动水肥一体灌溉系统，全自动智能温湿控制系统）。（</t>
    </r>
    <r>
      <rPr>
        <sz val="11"/>
        <rFont val="Times New Roman"/>
        <charset val="134"/>
      </rPr>
      <t>2</t>
    </r>
    <r>
      <rPr>
        <sz val="11"/>
        <rFont val="宋体"/>
        <charset val="134"/>
      </rPr>
      <t>）高标准露天育苗场地建设，概算投资</t>
    </r>
    <r>
      <rPr>
        <sz val="11"/>
        <rFont val="Times New Roman"/>
        <charset val="134"/>
      </rPr>
      <t>5.00</t>
    </r>
    <r>
      <rPr>
        <sz val="11"/>
        <rFont val="宋体"/>
        <charset val="134"/>
      </rPr>
      <t>万元。（</t>
    </r>
    <r>
      <rPr>
        <sz val="11"/>
        <rFont val="Times New Roman"/>
        <charset val="134"/>
      </rPr>
      <t>3</t>
    </r>
    <r>
      <rPr>
        <sz val="11"/>
        <rFont val="宋体"/>
        <charset val="134"/>
      </rPr>
      <t>）建设谷物烘烤房建筑，概算投资</t>
    </r>
    <r>
      <rPr>
        <sz val="11"/>
        <rFont val="Times New Roman"/>
        <charset val="134"/>
      </rPr>
      <t>120.00</t>
    </r>
    <r>
      <rPr>
        <sz val="11"/>
        <rFont val="宋体"/>
        <charset val="134"/>
      </rPr>
      <t>万元。（建设用地，占地</t>
    </r>
    <r>
      <rPr>
        <sz val="11"/>
        <rFont val="Times New Roman"/>
        <charset val="134"/>
      </rPr>
      <t>1.24</t>
    </r>
    <r>
      <rPr>
        <sz val="11"/>
        <rFont val="宋体"/>
        <charset val="134"/>
      </rPr>
      <t>亩）①建设谷物烘烤厂房，概算投资</t>
    </r>
    <r>
      <rPr>
        <sz val="11"/>
        <rFont val="Times New Roman"/>
        <charset val="134"/>
      </rPr>
      <t>120.00</t>
    </r>
    <r>
      <rPr>
        <sz val="11"/>
        <rFont val="宋体"/>
        <charset val="134"/>
      </rPr>
      <t>万元。建筑结构采用一层钢结构，谷物烘烤房层高</t>
    </r>
    <r>
      <rPr>
        <sz val="11"/>
        <rFont val="Times New Roman"/>
        <charset val="134"/>
      </rPr>
      <t>11.00</t>
    </r>
    <r>
      <rPr>
        <sz val="11"/>
        <rFont val="宋体"/>
        <charset val="134"/>
      </rPr>
      <t>米，建筑面积</t>
    </r>
    <r>
      <rPr>
        <sz val="11"/>
        <rFont val="Times New Roman"/>
        <charset val="134"/>
      </rPr>
      <t>828.00</t>
    </r>
    <r>
      <rPr>
        <sz val="11"/>
        <rFont val="宋体"/>
        <charset val="134"/>
      </rPr>
      <t>平方米，主要功能：放置谷物烘干机设备，谷物收储存放仓库等。以上共计</t>
    </r>
    <r>
      <rPr>
        <sz val="11"/>
        <rFont val="Times New Roman"/>
        <charset val="134"/>
      </rPr>
      <t>630</t>
    </r>
    <r>
      <rPr>
        <sz val="11"/>
        <rFont val="宋体"/>
        <charset val="134"/>
      </rPr>
      <t>万元。</t>
    </r>
  </si>
  <si>
    <r>
      <rPr>
        <sz val="11"/>
        <rFont val="Times New Roman"/>
        <charset val="134"/>
      </rPr>
      <t>2024</t>
    </r>
    <r>
      <rPr>
        <sz val="11"/>
        <rFont val="宋体"/>
        <charset val="134"/>
      </rPr>
      <t>年</t>
    </r>
    <r>
      <rPr>
        <sz val="11"/>
        <rFont val="Times New Roman"/>
        <charset val="134"/>
      </rPr>
      <t>3</t>
    </r>
    <r>
      <rPr>
        <sz val="11"/>
        <rFont val="宋体"/>
        <charset val="134"/>
      </rPr>
      <t>月—</t>
    </r>
    <r>
      <rPr>
        <sz val="11"/>
        <rFont val="Times New Roman"/>
        <charset val="134"/>
      </rPr>
      <t>2024</t>
    </r>
    <r>
      <rPr>
        <sz val="11"/>
        <rFont val="宋体"/>
        <charset val="134"/>
      </rPr>
      <t>年</t>
    </r>
    <r>
      <rPr>
        <sz val="11"/>
        <rFont val="Times New Roman"/>
        <charset val="134"/>
      </rPr>
      <t>12</t>
    </r>
    <r>
      <rPr>
        <sz val="11"/>
        <rFont val="宋体"/>
        <charset val="134"/>
      </rPr>
      <t>月</t>
    </r>
  </si>
  <si>
    <r>
      <rPr>
        <sz val="11"/>
        <rFont val="Times New Roman"/>
        <charset val="134"/>
      </rPr>
      <t>1.</t>
    </r>
    <r>
      <rPr>
        <sz val="11"/>
        <rFont val="宋体"/>
        <charset val="134"/>
      </rPr>
      <t>采取向社会招租的方式租赁，目前与盈江鑫象农业开发有限公司达成合作意向。盈江鑫象农业开发有限公司是</t>
    </r>
    <r>
      <rPr>
        <sz val="11"/>
        <rFont val="Times New Roman"/>
        <charset val="134"/>
      </rPr>
      <t>2023</t>
    </r>
    <r>
      <rPr>
        <sz val="11"/>
        <rFont val="宋体"/>
        <charset val="134"/>
      </rPr>
      <t>年初弄璋镇</t>
    </r>
    <r>
      <rPr>
        <sz val="11"/>
        <rFont val="Times New Roman"/>
        <charset val="134"/>
      </rPr>
      <t>15</t>
    </r>
    <r>
      <rPr>
        <sz val="11"/>
        <rFont val="宋体"/>
        <charset val="134"/>
      </rPr>
      <t>个村集体抱团成立的村集体公司，主要业务有农产品种养殖、育苗，发展订单农业，推广特色农产品。</t>
    </r>
    <r>
      <rPr>
        <sz val="11"/>
        <rFont val="Times New Roman"/>
        <charset val="134"/>
      </rPr>
      <t>2.</t>
    </r>
    <r>
      <rPr>
        <sz val="11"/>
        <rFont val="宋体"/>
        <charset val="134"/>
      </rPr>
      <t>经营方式。入股经营，村集体以资产入股，公司负责项目经营，提供人力、技术支持和销售渠道。</t>
    </r>
    <r>
      <rPr>
        <sz val="11"/>
        <rFont val="Times New Roman"/>
        <charset val="134"/>
      </rPr>
      <t>3.</t>
    </r>
    <r>
      <rPr>
        <sz val="11"/>
        <rFont val="宋体"/>
        <charset val="134"/>
      </rPr>
      <t>项目经营利润分成约定情况。项目采取</t>
    </r>
    <r>
      <rPr>
        <sz val="11"/>
        <rFont val="Times New Roman"/>
        <charset val="134"/>
      </rPr>
      <t>“</t>
    </r>
    <r>
      <rPr>
        <sz val="11"/>
        <rFont val="宋体"/>
        <charset val="134"/>
      </rPr>
      <t>村集体</t>
    </r>
    <r>
      <rPr>
        <sz val="11"/>
        <rFont val="Times New Roman"/>
        <charset val="134"/>
      </rPr>
      <t>+</t>
    </r>
    <r>
      <rPr>
        <sz val="11"/>
        <rFont val="宋体"/>
        <charset val="134"/>
      </rPr>
      <t>企业</t>
    </r>
    <r>
      <rPr>
        <sz val="11"/>
        <rFont val="Times New Roman"/>
        <charset val="134"/>
      </rPr>
      <t>+</t>
    </r>
    <r>
      <rPr>
        <sz val="11"/>
        <rFont val="宋体"/>
        <charset val="134"/>
      </rPr>
      <t>农户</t>
    </r>
    <r>
      <rPr>
        <sz val="11"/>
        <rFont val="Times New Roman"/>
        <charset val="134"/>
      </rPr>
      <t>”</t>
    </r>
    <r>
      <rPr>
        <sz val="11"/>
        <rFont val="宋体"/>
        <charset val="134"/>
      </rPr>
      <t>的模式经营，育苗基地和谷物烘烤房建成后形成固定资产，产权归</t>
    </r>
    <r>
      <rPr>
        <sz val="11"/>
        <rFont val="Times New Roman"/>
        <charset val="134"/>
      </rPr>
      <t>13</t>
    </r>
    <r>
      <rPr>
        <sz val="11"/>
        <rFont val="宋体"/>
        <charset val="134"/>
      </rPr>
      <t>个村共有。采取</t>
    </r>
    <r>
      <rPr>
        <sz val="11"/>
        <rFont val="Times New Roman"/>
        <charset val="134"/>
      </rPr>
      <t>“</t>
    </r>
    <r>
      <rPr>
        <sz val="11"/>
        <rFont val="宋体"/>
        <charset val="134"/>
      </rPr>
      <t>固定收益</t>
    </r>
    <r>
      <rPr>
        <sz val="11"/>
        <rFont val="Times New Roman"/>
        <charset val="134"/>
      </rPr>
      <t>+</t>
    </r>
    <r>
      <rPr>
        <sz val="11"/>
        <rFont val="宋体"/>
        <charset val="134"/>
      </rPr>
      <t>浮动收益</t>
    </r>
    <r>
      <rPr>
        <sz val="11"/>
        <rFont val="Times New Roman"/>
        <charset val="134"/>
      </rPr>
      <t>”</t>
    </r>
    <r>
      <rPr>
        <sz val="11"/>
        <rFont val="宋体"/>
        <charset val="134"/>
      </rPr>
      <t>的模式，固定收益为每村每年不低于投资额（每村</t>
    </r>
    <r>
      <rPr>
        <sz val="11"/>
        <rFont val="Times New Roman"/>
        <charset val="134"/>
      </rPr>
      <t>70</t>
    </r>
    <r>
      <rPr>
        <sz val="11"/>
        <rFont val="宋体"/>
        <charset val="134"/>
      </rPr>
      <t>万元）的</t>
    </r>
    <r>
      <rPr>
        <sz val="11"/>
        <rFont val="Times New Roman"/>
        <charset val="134"/>
      </rPr>
      <t>5%</t>
    </r>
    <r>
      <rPr>
        <sz val="11"/>
        <rFont val="宋体"/>
        <charset val="134"/>
      </rPr>
      <t>，即每村每年</t>
    </r>
    <r>
      <rPr>
        <sz val="11"/>
        <rFont val="Times New Roman"/>
        <charset val="134"/>
      </rPr>
      <t>3.5</t>
    </r>
    <r>
      <rPr>
        <sz val="11"/>
        <rFont val="宋体"/>
        <charset val="134"/>
      </rPr>
      <t>万元。浮动收益为企业实现盈利后，额外从收益外拿出一定比例，在水稻、玉米等产业推广发展上，鼓励以村集体为单位，与项目运营主体企业合作，动员农户发展订单农业，按照协议规定，享受村集体经济收益。项目每年收益由镇人民政府配合县相关部门负责监督发放到位。</t>
    </r>
    <r>
      <rPr>
        <sz val="11"/>
        <rFont val="Times New Roman"/>
        <charset val="134"/>
      </rPr>
      <t xml:space="preserve">
</t>
    </r>
  </si>
  <si>
    <t>收益分红</t>
  </si>
  <si>
    <t>弄璋镇人民政府</t>
  </si>
  <si>
    <t>孟保金</t>
  </si>
  <si>
    <t>盏西镇</t>
  </si>
  <si>
    <t>邦朗村、双龙村、姐罕村</t>
  </si>
  <si>
    <t>盏西镇提质增效建设项目（少数民族发展资金示范乡镇）</t>
  </si>
  <si>
    <t>种植业基地种植业基地</t>
  </si>
  <si>
    <r>
      <t>①盏西镇河边寨山葵种植基地建设项目（村集体经济）：在河边上下寨流转土地</t>
    </r>
    <r>
      <rPr>
        <sz val="11"/>
        <rFont val="Times New Roman"/>
        <charset val="134"/>
      </rPr>
      <t>300</t>
    </r>
    <r>
      <rPr>
        <sz val="11"/>
        <rFont val="宋体"/>
        <charset val="134"/>
      </rPr>
      <t>亩，</t>
    </r>
    <r>
      <rPr>
        <sz val="11"/>
        <rFont val="Times New Roman"/>
        <charset val="134"/>
      </rPr>
      <t>2024</t>
    </r>
    <r>
      <rPr>
        <sz val="11"/>
        <rFont val="宋体"/>
        <charset val="134"/>
      </rPr>
      <t>年内分三期种植，每期种植</t>
    </r>
    <r>
      <rPr>
        <sz val="11"/>
        <rFont val="Times New Roman"/>
        <charset val="134"/>
      </rPr>
      <t>100</t>
    </r>
    <r>
      <rPr>
        <sz val="11"/>
        <rFont val="宋体"/>
        <charset val="134"/>
      </rPr>
      <t>亩，实现循环种植最终种植面积达到</t>
    </r>
    <r>
      <rPr>
        <sz val="11"/>
        <rFont val="Times New Roman"/>
        <charset val="134"/>
      </rPr>
      <t>300</t>
    </r>
    <r>
      <rPr>
        <sz val="11"/>
        <rFont val="宋体"/>
        <charset val="134"/>
      </rPr>
      <t>亩，轻钢搭建山葵种植大棚（含：轻钢大棚、遮阴网、水泥桩、喷灌设施）；引水灌溉设施（含：管道铺设、灌溉管网建设、灌溉蓄水池建设、拦河坝建设），计划总投资</t>
    </r>
    <r>
      <rPr>
        <sz val="11"/>
        <rFont val="Times New Roman"/>
        <charset val="134"/>
      </rPr>
      <t>200</t>
    </r>
    <r>
      <rPr>
        <sz val="11"/>
        <rFont val="宋体"/>
        <charset val="134"/>
      </rPr>
      <t>万元。②盏西镇双龙村荒田甘蔗产业道路提质改造建设：修建产业道路</t>
    </r>
    <r>
      <rPr>
        <sz val="11"/>
        <rFont val="Times New Roman"/>
        <charset val="134"/>
      </rPr>
      <t>3.5</t>
    </r>
    <r>
      <rPr>
        <sz val="11"/>
        <rFont val="宋体"/>
        <charset val="134"/>
      </rPr>
      <t>公里，路宽</t>
    </r>
    <r>
      <rPr>
        <sz val="11"/>
        <rFont val="Times New Roman"/>
        <charset val="134"/>
      </rPr>
      <t>4</t>
    </r>
    <r>
      <rPr>
        <sz val="11"/>
        <rFont val="宋体"/>
        <charset val="134"/>
      </rPr>
      <t>米（含排水沟），采用</t>
    </r>
    <r>
      <rPr>
        <sz val="11"/>
        <rFont val="Times New Roman"/>
        <charset val="134"/>
      </rPr>
      <t>200mm</t>
    </r>
    <r>
      <rPr>
        <sz val="11"/>
        <rFont val="宋体"/>
        <charset val="134"/>
      </rPr>
      <t>厚砂夹石铺垫，计划投资</t>
    </r>
    <r>
      <rPr>
        <sz val="11"/>
        <rFont val="Times New Roman"/>
        <charset val="134"/>
      </rPr>
      <t>150</t>
    </r>
    <r>
      <rPr>
        <sz val="11"/>
        <rFont val="宋体"/>
        <charset val="134"/>
      </rPr>
      <t>万元。③盏西镇姐罕村景杏蚕桑产业引水灌溉设施建设项目：修建引水灌溉设施：取水坝</t>
    </r>
    <r>
      <rPr>
        <sz val="11"/>
        <rFont val="Times New Roman"/>
        <charset val="134"/>
      </rPr>
      <t>1</t>
    </r>
    <r>
      <rPr>
        <sz val="11"/>
        <rFont val="宋体"/>
        <charset val="134"/>
      </rPr>
      <t>座，铺设</t>
    </r>
    <r>
      <rPr>
        <sz val="11"/>
        <rFont val="Times New Roman"/>
        <charset val="134"/>
      </rPr>
      <t>DN75 PE</t>
    </r>
    <r>
      <rPr>
        <sz val="11"/>
        <rFont val="宋体"/>
        <charset val="134"/>
      </rPr>
      <t>管引水管道</t>
    </r>
    <r>
      <rPr>
        <sz val="11"/>
        <rFont val="Times New Roman"/>
        <charset val="134"/>
      </rPr>
      <t>8000</t>
    </r>
    <r>
      <rPr>
        <sz val="11"/>
        <rFont val="宋体"/>
        <charset val="134"/>
      </rPr>
      <t>米，</t>
    </r>
    <r>
      <rPr>
        <sz val="11"/>
        <rFont val="Times New Roman"/>
        <charset val="134"/>
      </rPr>
      <t>60</t>
    </r>
    <r>
      <rPr>
        <sz val="11"/>
        <rFont val="宋体"/>
        <charset val="134"/>
      </rPr>
      <t>立方水池</t>
    </r>
    <r>
      <rPr>
        <sz val="11"/>
        <rFont val="Times New Roman"/>
        <charset val="134"/>
      </rPr>
      <t>2</t>
    </r>
    <r>
      <rPr>
        <sz val="11"/>
        <rFont val="宋体"/>
        <charset val="134"/>
      </rPr>
      <t>座，计划投资</t>
    </r>
    <r>
      <rPr>
        <sz val="11"/>
        <rFont val="Times New Roman"/>
        <charset val="134"/>
      </rPr>
      <t>70</t>
    </r>
    <r>
      <rPr>
        <sz val="11"/>
        <rFont val="宋体"/>
        <charset val="134"/>
      </rPr>
      <t>万元。④盏西镇双龙村荆竹林蚕桑产业路提质改造项目：修建荆竹林蚕桑基地产业道路</t>
    </r>
    <r>
      <rPr>
        <sz val="11"/>
        <rFont val="Times New Roman"/>
        <charset val="134"/>
      </rPr>
      <t>0.72</t>
    </r>
    <r>
      <rPr>
        <sz val="11"/>
        <rFont val="宋体"/>
        <charset val="134"/>
      </rPr>
      <t>公里，路基</t>
    </r>
    <r>
      <rPr>
        <sz val="11"/>
        <rFont val="Times New Roman"/>
        <charset val="134"/>
      </rPr>
      <t>4.5</t>
    </r>
    <r>
      <rPr>
        <sz val="11"/>
        <rFont val="宋体"/>
        <charset val="134"/>
      </rPr>
      <t>米，路面</t>
    </r>
    <r>
      <rPr>
        <sz val="11"/>
        <rFont val="Times New Roman"/>
        <charset val="134"/>
      </rPr>
      <t>4</t>
    </r>
    <r>
      <rPr>
        <sz val="11"/>
        <rFont val="宋体"/>
        <charset val="134"/>
      </rPr>
      <t>米（含排水沟），采用</t>
    </r>
    <r>
      <rPr>
        <sz val="11"/>
        <rFont val="Times New Roman"/>
        <charset val="134"/>
      </rPr>
      <t>200mm</t>
    </r>
    <r>
      <rPr>
        <sz val="11"/>
        <rFont val="宋体"/>
        <charset val="134"/>
      </rPr>
      <t>厚砂夹石铺垫，计划投资</t>
    </r>
    <r>
      <rPr>
        <sz val="11"/>
        <rFont val="Times New Roman"/>
        <charset val="134"/>
      </rPr>
      <t>30</t>
    </r>
    <r>
      <rPr>
        <sz val="11"/>
        <rFont val="宋体"/>
        <charset val="134"/>
      </rPr>
      <t>万元。</t>
    </r>
  </si>
  <si>
    <r>
      <rPr>
        <sz val="11"/>
        <rFont val="宋体"/>
        <charset val="134"/>
      </rPr>
      <t>一是经济效益。项目建成后收益可分为两部分，一部分是冷链仓库按照投入资金（</t>
    </r>
    <r>
      <rPr>
        <sz val="11"/>
        <rFont val="Times New Roman"/>
        <charset val="134"/>
      </rPr>
      <t>250</t>
    </r>
    <r>
      <rPr>
        <sz val="11"/>
        <rFont val="宋体"/>
        <charset val="134"/>
      </rPr>
      <t>万）的</t>
    </r>
    <r>
      <rPr>
        <sz val="11"/>
        <rFont val="Times New Roman"/>
        <charset val="134"/>
      </rPr>
      <t>5%</t>
    </r>
    <r>
      <rPr>
        <sz val="11"/>
        <rFont val="宋体"/>
        <charset val="134"/>
      </rPr>
      <t>进行收益测算，可增加</t>
    </r>
    <r>
      <rPr>
        <sz val="11"/>
        <rFont val="Times New Roman"/>
        <charset val="134"/>
      </rPr>
      <t>7</t>
    </r>
    <r>
      <rPr>
        <sz val="11"/>
        <rFont val="宋体"/>
        <charset val="134"/>
      </rPr>
      <t>个村集体经济</t>
    </r>
    <r>
      <rPr>
        <sz val="11"/>
        <rFont val="Times New Roman"/>
        <charset val="134"/>
      </rPr>
      <t>12.5</t>
    </r>
    <r>
      <rPr>
        <sz val="11"/>
        <rFont val="宋体"/>
        <charset val="134"/>
      </rPr>
      <t>万元（每个村</t>
    </r>
    <r>
      <rPr>
        <sz val="11"/>
        <rFont val="Times New Roman"/>
        <charset val="134"/>
      </rPr>
      <t>1.79</t>
    </r>
    <r>
      <rPr>
        <sz val="11"/>
        <rFont val="宋体"/>
        <charset val="134"/>
      </rPr>
      <t>万元）；另外一部分是村集体以固定资产入股参与山葵种植分红，采取</t>
    </r>
    <r>
      <rPr>
        <sz val="11"/>
        <rFont val="Times New Roman"/>
        <charset val="134"/>
      </rPr>
      <t>“</t>
    </r>
    <r>
      <rPr>
        <sz val="11"/>
        <rFont val="宋体"/>
        <charset val="134"/>
      </rPr>
      <t>企业</t>
    </r>
    <r>
      <rPr>
        <sz val="11"/>
        <rFont val="Times New Roman"/>
        <charset val="134"/>
      </rPr>
      <t>+</t>
    </r>
    <r>
      <rPr>
        <sz val="11"/>
        <rFont val="宋体"/>
        <charset val="134"/>
      </rPr>
      <t>村集体</t>
    </r>
    <r>
      <rPr>
        <sz val="11"/>
        <rFont val="Times New Roman"/>
        <charset val="134"/>
      </rPr>
      <t>+</t>
    </r>
    <r>
      <rPr>
        <sz val="11"/>
        <rFont val="宋体"/>
        <charset val="134"/>
      </rPr>
      <t>农户</t>
    </r>
    <r>
      <rPr>
        <sz val="11"/>
        <rFont val="Times New Roman"/>
        <charset val="134"/>
      </rPr>
      <t>”</t>
    </r>
    <r>
      <rPr>
        <sz val="11"/>
        <rFont val="宋体"/>
        <charset val="134"/>
      </rPr>
      <t>的模式经营，按照签订协议分红，预计</t>
    </r>
    <r>
      <rPr>
        <sz val="11"/>
        <rFont val="Times New Roman"/>
        <charset val="134"/>
      </rPr>
      <t>7</t>
    </r>
    <r>
      <rPr>
        <sz val="11"/>
        <rFont val="宋体"/>
        <charset val="134"/>
      </rPr>
      <t>个村每个村集体可入账</t>
    </r>
    <r>
      <rPr>
        <sz val="11"/>
        <rFont val="Times New Roman"/>
        <charset val="134"/>
      </rPr>
      <t>6.43</t>
    </r>
    <r>
      <rPr>
        <sz val="11"/>
        <rFont val="宋体"/>
        <charset val="134"/>
      </rPr>
      <t>万元，两部分合计每个村可实现收益</t>
    </r>
    <r>
      <rPr>
        <sz val="11"/>
        <rFont val="Times New Roman"/>
        <charset val="134"/>
      </rPr>
      <t>8.22</t>
    </r>
    <r>
      <rPr>
        <sz val="11"/>
        <rFont val="宋体"/>
        <charset val="134"/>
      </rPr>
      <t>万元。二是联农带农。山葵按每亩总收入</t>
    </r>
    <r>
      <rPr>
        <sz val="11"/>
        <rFont val="Times New Roman"/>
        <charset val="134"/>
      </rPr>
      <t>12500</t>
    </r>
    <r>
      <rPr>
        <sz val="11"/>
        <rFont val="宋体"/>
        <charset val="134"/>
      </rPr>
      <t>元来算，山葵收一季，</t>
    </r>
    <r>
      <rPr>
        <sz val="11"/>
        <rFont val="Times New Roman"/>
        <charset val="134"/>
      </rPr>
      <t>500</t>
    </r>
    <r>
      <rPr>
        <sz val="11"/>
        <rFont val="宋体"/>
        <charset val="134"/>
      </rPr>
      <t>亩除去成本外预计总收益</t>
    </r>
    <r>
      <rPr>
        <sz val="11"/>
        <rFont val="Times New Roman"/>
        <charset val="134"/>
      </rPr>
      <t>225</t>
    </r>
    <r>
      <rPr>
        <sz val="11"/>
        <rFont val="宋体"/>
        <charset val="134"/>
      </rPr>
      <t>万元，并且可以带动全镇</t>
    </r>
    <r>
      <rPr>
        <sz val="11"/>
        <rFont val="Times New Roman"/>
        <charset val="134"/>
      </rPr>
      <t>30</t>
    </r>
    <r>
      <rPr>
        <sz val="11"/>
        <rFont val="宋体"/>
        <charset val="134"/>
      </rPr>
      <t>户</t>
    </r>
    <r>
      <rPr>
        <sz val="11"/>
        <rFont val="Times New Roman"/>
        <charset val="134"/>
      </rPr>
      <t>120</t>
    </r>
    <r>
      <rPr>
        <sz val="11"/>
        <rFont val="宋体"/>
        <charset val="134"/>
      </rPr>
      <t>人种植农户；山葵叶柄采收、日常维护、主茎采收都需要大量人工，预计可带动全镇低收入人群</t>
    </r>
    <r>
      <rPr>
        <sz val="11"/>
        <rFont val="Times New Roman"/>
        <charset val="134"/>
      </rPr>
      <t>200</t>
    </r>
    <r>
      <rPr>
        <sz val="11"/>
        <rFont val="宋体"/>
        <charset val="134"/>
      </rPr>
      <t>人。</t>
    </r>
  </si>
  <si>
    <t>盏西镇人民政府</t>
  </si>
  <si>
    <t>邵建刚</t>
  </si>
  <si>
    <t>盈江农场</t>
  </si>
  <si>
    <t>盈湘社区</t>
  </si>
  <si>
    <t>盈江县农场“7.28”茶叶加工厂灾后恢复重建项目</t>
  </si>
  <si>
    <r>
      <rPr>
        <sz val="11"/>
        <rFont val="Times New Roman"/>
        <charset val="134"/>
      </rPr>
      <t>1.</t>
    </r>
    <r>
      <rPr>
        <sz val="11"/>
        <rFont val="宋体"/>
        <charset val="134"/>
      </rPr>
      <t>拆除危房，建设</t>
    </r>
    <r>
      <rPr>
        <sz val="11"/>
        <rFont val="Times New Roman"/>
        <charset val="134"/>
      </rPr>
      <t>1500</t>
    </r>
    <r>
      <rPr>
        <sz val="11"/>
        <rFont val="宋体"/>
        <charset val="134"/>
      </rPr>
      <t>平方米钢结构加工厂房，预算</t>
    </r>
    <r>
      <rPr>
        <sz val="11"/>
        <rFont val="Times New Roman"/>
        <charset val="134"/>
      </rPr>
      <t>160</t>
    </r>
    <r>
      <rPr>
        <sz val="11"/>
        <rFont val="宋体"/>
        <charset val="134"/>
      </rPr>
      <t>万；</t>
    </r>
    <r>
      <rPr>
        <sz val="11"/>
        <rFont val="Times New Roman"/>
        <charset val="134"/>
      </rPr>
      <t xml:space="preserve">
2.</t>
    </r>
    <r>
      <rPr>
        <sz val="11"/>
        <rFont val="宋体"/>
        <charset val="134"/>
      </rPr>
      <t>茶叶加工设备及电力设施购置安装</t>
    </r>
    <r>
      <rPr>
        <sz val="11"/>
        <rFont val="Times New Roman"/>
        <charset val="134"/>
      </rPr>
      <t>83</t>
    </r>
    <r>
      <rPr>
        <sz val="11"/>
        <rFont val="宋体"/>
        <charset val="134"/>
      </rPr>
      <t>万元（</t>
    </r>
    <r>
      <rPr>
        <sz val="11"/>
        <rFont val="Times New Roman"/>
        <charset val="134"/>
      </rPr>
      <t>6CST-120</t>
    </r>
    <r>
      <rPr>
        <sz val="11"/>
        <rFont val="宋体"/>
        <charset val="134"/>
      </rPr>
      <t>杀青机</t>
    </r>
    <r>
      <rPr>
        <sz val="11"/>
        <rFont val="Times New Roman"/>
        <charset val="134"/>
      </rPr>
      <t>2</t>
    </r>
    <r>
      <rPr>
        <sz val="11"/>
        <rFont val="宋体"/>
        <charset val="134"/>
      </rPr>
      <t>台，鲜叶输送带</t>
    </r>
    <r>
      <rPr>
        <sz val="11"/>
        <rFont val="Times New Roman"/>
        <charset val="134"/>
      </rPr>
      <t>2</t>
    </r>
    <r>
      <rPr>
        <sz val="11"/>
        <rFont val="宋体"/>
        <charset val="134"/>
      </rPr>
      <t>台，</t>
    </r>
    <r>
      <rPr>
        <sz val="11"/>
        <rFont val="Times New Roman"/>
        <charset val="134"/>
      </rPr>
      <t>6CR-65</t>
    </r>
    <r>
      <rPr>
        <sz val="11"/>
        <rFont val="宋体"/>
        <charset val="134"/>
      </rPr>
      <t>揉捻机</t>
    </r>
    <r>
      <rPr>
        <sz val="11"/>
        <rFont val="Times New Roman"/>
        <charset val="134"/>
      </rPr>
      <t>12</t>
    </r>
    <r>
      <rPr>
        <sz val="11"/>
        <rFont val="宋体"/>
        <charset val="134"/>
      </rPr>
      <t>台，解块输送带</t>
    </r>
    <r>
      <rPr>
        <sz val="11"/>
        <rFont val="Times New Roman"/>
        <charset val="134"/>
      </rPr>
      <t>1</t>
    </r>
    <r>
      <rPr>
        <sz val="11"/>
        <rFont val="宋体"/>
        <charset val="134"/>
      </rPr>
      <t>台，</t>
    </r>
    <r>
      <rPr>
        <sz val="11"/>
        <rFont val="Times New Roman"/>
        <charset val="134"/>
      </rPr>
      <t>6CHB-60</t>
    </r>
    <r>
      <rPr>
        <sz val="11"/>
        <rFont val="宋体"/>
        <charset val="134"/>
      </rPr>
      <t>自动烘干机</t>
    </r>
    <r>
      <rPr>
        <sz val="11"/>
        <rFont val="Times New Roman"/>
        <charset val="134"/>
      </rPr>
      <t>2</t>
    </r>
    <r>
      <rPr>
        <sz val="11"/>
        <rFont val="宋体"/>
        <charset val="134"/>
      </rPr>
      <t>套，</t>
    </r>
    <r>
      <rPr>
        <sz val="11"/>
        <rFont val="Times New Roman"/>
        <charset val="134"/>
      </rPr>
      <t>20</t>
    </r>
    <r>
      <rPr>
        <sz val="11"/>
        <rFont val="宋体"/>
        <charset val="134"/>
      </rPr>
      <t>万大卡颗粒燃烧机</t>
    </r>
    <r>
      <rPr>
        <sz val="11"/>
        <rFont val="Times New Roman"/>
        <charset val="134"/>
      </rPr>
      <t>10</t>
    </r>
    <r>
      <rPr>
        <sz val="11"/>
        <rFont val="宋体"/>
        <charset val="134"/>
      </rPr>
      <t>台，</t>
    </r>
    <r>
      <rPr>
        <sz val="11"/>
        <rFont val="Times New Roman"/>
        <charset val="134"/>
      </rPr>
      <t>40</t>
    </r>
    <r>
      <rPr>
        <sz val="11"/>
        <rFont val="宋体"/>
        <charset val="134"/>
      </rPr>
      <t>万大卡颗粒燃烧机</t>
    </r>
    <r>
      <rPr>
        <sz val="11"/>
        <rFont val="Times New Roman"/>
        <charset val="134"/>
      </rPr>
      <t>2</t>
    </r>
    <r>
      <rPr>
        <sz val="11"/>
        <rFont val="宋体"/>
        <charset val="134"/>
      </rPr>
      <t>台，茶叶加工设备运输和电力设施安装）。</t>
    </r>
  </si>
  <si>
    <r>
      <rPr>
        <sz val="11"/>
        <rFont val="宋体"/>
        <charset val="134"/>
      </rPr>
      <t>茶叶加工厂的建设将有助于提高茶叶的附加值，增加盈湘社区</t>
    </r>
    <r>
      <rPr>
        <sz val="11"/>
        <rFont val="Times New Roman"/>
        <charset val="134"/>
      </rPr>
      <t>475</t>
    </r>
    <r>
      <rPr>
        <sz val="11"/>
        <rFont val="宋体"/>
        <charset val="134"/>
      </rPr>
      <t>户</t>
    </r>
    <r>
      <rPr>
        <sz val="11"/>
        <rFont val="Times New Roman"/>
        <charset val="134"/>
      </rPr>
      <t>1354</t>
    </r>
    <r>
      <rPr>
        <sz val="11"/>
        <rFont val="宋体"/>
        <charset val="134"/>
      </rPr>
      <t>人和周边</t>
    </r>
    <r>
      <rPr>
        <sz val="11"/>
        <rFont val="Times New Roman"/>
        <charset val="134"/>
      </rPr>
      <t>200</t>
    </r>
    <r>
      <rPr>
        <sz val="11"/>
        <rFont val="宋体"/>
        <charset val="134"/>
      </rPr>
      <t>余户</t>
    </r>
    <r>
      <rPr>
        <sz val="11"/>
        <rFont val="Times New Roman"/>
        <charset val="134"/>
      </rPr>
      <t>1000</t>
    </r>
    <r>
      <rPr>
        <sz val="11"/>
        <rFont val="宋体"/>
        <charset val="134"/>
      </rPr>
      <t>多人茶叶生产收入，促进农村经济的发展；</t>
    </r>
    <r>
      <rPr>
        <sz val="11"/>
        <rFont val="Times New Roman"/>
        <charset val="134"/>
      </rPr>
      <t>.</t>
    </r>
    <r>
      <rPr>
        <sz val="11"/>
        <rFont val="宋体"/>
        <charset val="134"/>
      </rPr>
      <t>采用先进的加工技术和设备，可以保证茶叶产品的质量，提高产品的附加值和市场竞争力；通过提高生产效率、降低能源消耗和优化资源配置等措施，实现年利润增长约</t>
    </r>
    <r>
      <rPr>
        <sz val="11"/>
        <rFont val="Times New Roman"/>
        <charset val="134"/>
      </rPr>
      <t>10%</t>
    </r>
    <r>
      <rPr>
        <sz val="11"/>
        <rFont val="宋体"/>
        <charset val="134"/>
      </rPr>
      <t>。</t>
    </r>
  </si>
  <si>
    <t>带动生产</t>
  </si>
  <si>
    <t>农场社区管委会</t>
  </si>
  <si>
    <t>赵兴华</t>
  </si>
  <si>
    <t>欠发达国有农场巩固提升任务</t>
  </si>
  <si>
    <t>弄璋镇、太平镇、旧城镇、平原镇、新城乡</t>
  </si>
  <si>
    <r>
      <rPr>
        <sz val="11"/>
        <rFont val="宋体"/>
        <charset val="134"/>
      </rPr>
      <t>盈江县</t>
    </r>
    <r>
      <rPr>
        <sz val="11"/>
        <rFont val="Times New Roman"/>
        <charset val="134"/>
      </rPr>
      <t>2024</t>
    </r>
    <r>
      <rPr>
        <sz val="11"/>
        <rFont val="宋体"/>
        <charset val="134"/>
      </rPr>
      <t>年烤房提质增效建设项目</t>
    </r>
  </si>
  <si>
    <r>
      <rPr>
        <sz val="11"/>
        <rFont val="宋体"/>
        <charset val="134"/>
      </rPr>
      <t>一、项目实施内容</t>
    </r>
    <r>
      <rPr>
        <sz val="11"/>
        <rFont val="Times New Roman"/>
        <charset val="134"/>
      </rPr>
      <t xml:space="preserve">
2024</t>
    </r>
    <r>
      <rPr>
        <sz val="11"/>
        <rFont val="宋体"/>
        <charset val="134"/>
      </rPr>
      <t>年全县计划重点对</t>
    </r>
    <r>
      <rPr>
        <sz val="11"/>
        <rFont val="Times New Roman"/>
        <charset val="134"/>
      </rPr>
      <t>20</t>
    </r>
    <r>
      <rPr>
        <sz val="11"/>
        <rFont val="宋体"/>
        <charset val="134"/>
      </rPr>
      <t>群</t>
    </r>
    <r>
      <rPr>
        <sz val="11"/>
        <rFont val="Times New Roman"/>
        <charset val="134"/>
      </rPr>
      <t>530</t>
    </r>
    <r>
      <rPr>
        <sz val="11"/>
        <rFont val="宋体"/>
        <charset val="134"/>
      </rPr>
      <t>座烤房进行维修维护，并对烤房配套设施进行建设，其中：弄璋镇</t>
    </r>
    <r>
      <rPr>
        <sz val="11"/>
        <rFont val="Times New Roman"/>
        <charset val="134"/>
      </rPr>
      <t>8</t>
    </r>
    <r>
      <rPr>
        <sz val="11"/>
        <rFont val="宋体"/>
        <charset val="134"/>
      </rPr>
      <t>群</t>
    </r>
    <r>
      <rPr>
        <sz val="11"/>
        <rFont val="Times New Roman"/>
        <charset val="134"/>
      </rPr>
      <t>175</t>
    </r>
    <r>
      <rPr>
        <sz val="11"/>
        <rFont val="宋体"/>
        <charset val="134"/>
      </rPr>
      <t>座、太平镇</t>
    </r>
    <r>
      <rPr>
        <sz val="11"/>
        <rFont val="Times New Roman"/>
        <charset val="134"/>
      </rPr>
      <t>4</t>
    </r>
    <r>
      <rPr>
        <sz val="11"/>
        <rFont val="宋体"/>
        <charset val="134"/>
      </rPr>
      <t>群</t>
    </r>
    <r>
      <rPr>
        <sz val="11"/>
        <rFont val="Times New Roman"/>
        <charset val="134"/>
      </rPr>
      <t>170</t>
    </r>
    <r>
      <rPr>
        <sz val="11"/>
        <rFont val="宋体"/>
        <charset val="134"/>
      </rPr>
      <t>座、旧城镇</t>
    </r>
    <r>
      <rPr>
        <sz val="11"/>
        <rFont val="Times New Roman"/>
        <charset val="134"/>
      </rPr>
      <t>3</t>
    </r>
    <r>
      <rPr>
        <sz val="11"/>
        <rFont val="宋体"/>
        <charset val="134"/>
      </rPr>
      <t>群</t>
    </r>
    <r>
      <rPr>
        <sz val="11"/>
        <rFont val="Times New Roman"/>
        <charset val="134"/>
      </rPr>
      <t>113</t>
    </r>
    <r>
      <rPr>
        <sz val="11"/>
        <rFont val="宋体"/>
        <charset val="134"/>
      </rPr>
      <t>座、平原镇</t>
    </r>
    <r>
      <rPr>
        <sz val="11"/>
        <rFont val="Times New Roman"/>
        <charset val="134"/>
      </rPr>
      <t>3</t>
    </r>
    <r>
      <rPr>
        <sz val="11"/>
        <rFont val="宋体"/>
        <charset val="134"/>
      </rPr>
      <t>群</t>
    </r>
    <r>
      <rPr>
        <sz val="11"/>
        <rFont val="Times New Roman"/>
        <charset val="134"/>
      </rPr>
      <t>75</t>
    </r>
    <r>
      <rPr>
        <sz val="11"/>
        <rFont val="宋体"/>
        <charset val="134"/>
      </rPr>
      <t>座、新城乡</t>
    </r>
    <r>
      <rPr>
        <sz val="11"/>
        <rFont val="Times New Roman"/>
        <charset val="134"/>
      </rPr>
      <t>2</t>
    </r>
    <r>
      <rPr>
        <sz val="11"/>
        <rFont val="宋体"/>
        <charset val="134"/>
      </rPr>
      <t>群</t>
    </r>
    <r>
      <rPr>
        <sz val="11"/>
        <rFont val="Times New Roman"/>
        <charset val="134"/>
      </rPr>
      <t>37</t>
    </r>
    <r>
      <rPr>
        <sz val="11"/>
        <rFont val="宋体"/>
        <charset val="134"/>
      </rPr>
      <t>座。（一）全县烤房设备采购安装。包括购置</t>
    </r>
    <r>
      <rPr>
        <sz val="11"/>
        <rFont val="Times New Roman"/>
        <charset val="134"/>
      </rPr>
      <t>200</t>
    </r>
    <r>
      <rPr>
        <sz val="11"/>
        <rFont val="宋体"/>
        <charset val="134"/>
      </rPr>
      <t>台的烤房大风机、大风机线</t>
    </r>
    <r>
      <rPr>
        <sz val="11"/>
        <rFont val="Times New Roman"/>
        <charset val="134"/>
      </rPr>
      <t>200</t>
    </r>
    <r>
      <rPr>
        <sz val="11"/>
        <rFont val="宋体"/>
        <charset val="134"/>
      </rPr>
      <t>条，计划投入资金</t>
    </r>
    <r>
      <rPr>
        <sz val="11"/>
        <rFont val="Times New Roman"/>
        <charset val="134"/>
      </rPr>
      <t>35</t>
    </r>
    <r>
      <rPr>
        <sz val="11"/>
        <rFont val="宋体"/>
        <charset val="134"/>
      </rPr>
      <t>万元；购置</t>
    </r>
    <r>
      <rPr>
        <sz val="11"/>
        <rFont val="Times New Roman"/>
        <charset val="134"/>
      </rPr>
      <t xml:space="preserve">KC54 </t>
    </r>
    <r>
      <rPr>
        <sz val="11"/>
        <rFont val="宋体"/>
        <charset val="134"/>
      </rPr>
      <t>型</t>
    </r>
    <r>
      <rPr>
        <sz val="11"/>
        <rFont val="Times New Roman"/>
        <charset val="134"/>
      </rPr>
      <t xml:space="preserve"> </t>
    </r>
    <r>
      <rPr>
        <sz val="11"/>
        <rFont val="宋体"/>
        <charset val="134"/>
      </rPr>
      <t>圆针梳式烟夹（</t>
    </r>
    <r>
      <rPr>
        <sz val="11"/>
        <rFont val="Times New Roman"/>
        <charset val="134"/>
      </rPr>
      <t xml:space="preserve">138 </t>
    </r>
    <r>
      <rPr>
        <sz val="11"/>
        <rFont val="宋体"/>
        <charset val="134"/>
      </rPr>
      <t>㎝）</t>
    </r>
    <r>
      <rPr>
        <sz val="11"/>
        <rFont val="Times New Roman"/>
        <charset val="134"/>
      </rPr>
      <t>20</t>
    </r>
    <r>
      <rPr>
        <sz val="11"/>
        <rFont val="宋体"/>
        <charset val="134"/>
      </rPr>
      <t>万个，计划投入资金</t>
    </r>
    <r>
      <rPr>
        <sz val="11"/>
        <rFont val="Times New Roman"/>
        <charset val="134"/>
      </rPr>
      <t>480</t>
    </r>
    <r>
      <rPr>
        <sz val="11"/>
        <rFont val="宋体"/>
        <charset val="134"/>
      </rPr>
      <t>万元，合计计划投入资金</t>
    </r>
    <r>
      <rPr>
        <sz val="11"/>
        <rFont val="Times New Roman"/>
        <charset val="134"/>
      </rPr>
      <t>515</t>
    </r>
    <r>
      <rPr>
        <sz val="11"/>
        <rFont val="宋体"/>
        <charset val="134"/>
      </rPr>
      <t>万元。（二）烤房配套设施建设。包括地坪硬化</t>
    </r>
    <r>
      <rPr>
        <sz val="11"/>
        <rFont val="Times New Roman"/>
        <charset val="134"/>
      </rPr>
      <t>2500</t>
    </r>
    <r>
      <rPr>
        <sz val="11"/>
        <rFont val="宋体"/>
        <charset val="134"/>
      </rPr>
      <t>平方米，计划投入资金</t>
    </r>
    <r>
      <rPr>
        <sz val="11"/>
        <rFont val="Times New Roman"/>
        <charset val="134"/>
      </rPr>
      <t>45</t>
    </r>
    <r>
      <rPr>
        <sz val="11"/>
        <rFont val="宋体"/>
        <charset val="134"/>
      </rPr>
      <t>万元、砂夹石铺垫</t>
    </r>
    <r>
      <rPr>
        <sz val="11"/>
        <rFont val="Times New Roman"/>
        <charset val="134"/>
      </rPr>
      <t>2000</t>
    </r>
    <r>
      <rPr>
        <sz val="11"/>
        <rFont val="宋体"/>
        <charset val="134"/>
      </rPr>
      <t>平方米，计划投入</t>
    </r>
    <r>
      <rPr>
        <sz val="11"/>
        <rFont val="Times New Roman"/>
        <charset val="134"/>
      </rPr>
      <t>8</t>
    </r>
    <r>
      <rPr>
        <sz val="11"/>
        <rFont val="宋体"/>
        <charset val="134"/>
      </rPr>
      <t>万元、烤房防漏雨石棉瓦顶修复建设</t>
    </r>
    <r>
      <rPr>
        <sz val="11"/>
        <rFont val="Times New Roman"/>
        <charset val="134"/>
      </rPr>
      <t>530</t>
    </r>
    <r>
      <rPr>
        <sz val="11"/>
        <rFont val="宋体"/>
        <charset val="134"/>
      </rPr>
      <t>座烤房，计划投入资金</t>
    </r>
    <r>
      <rPr>
        <sz val="11"/>
        <rFont val="Times New Roman"/>
        <charset val="134"/>
      </rPr>
      <t>118</t>
    </r>
    <r>
      <rPr>
        <sz val="11"/>
        <rFont val="宋体"/>
        <charset val="134"/>
      </rPr>
      <t>万元、烟囱修复</t>
    </r>
    <r>
      <rPr>
        <sz val="11"/>
        <rFont val="Times New Roman"/>
        <charset val="134"/>
      </rPr>
      <t>180</t>
    </r>
    <r>
      <rPr>
        <sz val="11"/>
        <rFont val="宋体"/>
        <charset val="134"/>
      </rPr>
      <t>座烤房，计划投入资金</t>
    </r>
    <r>
      <rPr>
        <sz val="11"/>
        <rFont val="Times New Roman"/>
        <charset val="134"/>
      </rPr>
      <t>6</t>
    </r>
    <r>
      <rPr>
        <sz val="11"/>
        <rFont val="宋体"/>
        <charset val="134"/>
      </rPr>
      <t>万元、混凝土排水沟和散水建设</t>
    </r>
    <r>
      <rPr>
        <sz val="11"/>
        <rFont val="Times New Roman"/>
        <charset val="134"/>
      </rPr>
      <t>3000</t>
    </r>
    <r>
      <rPr>
        <sz val="11"/>
        <rFont val="宋体"/>
        <charset val="134"/>
      </rPr>
      <t>米，计划投入资金</t>
    </r>
    <r>
      <rPr>
        <sz val="11"/>
        <rFont val="Times New Roman"/>
        <charset val="134"/>
      </rPr>
      <t>105</t>
    </r>
    <r>
      <rPr>
        <sz val="11"/>
        <rFont val="宋体"/>
        <charset val="134"/>
      </rPr>
      <t>万元、烤房群变压器改造</t>
    </r>
    <r>
      <rPr>
        <sz val="11"/>
        <rFont val="Times New Roman"/>
        <charset val="134"/>
      </rPr>
      <t>20</t>
    </r>
    <r>
      <rPr>
        <sz val="11"/>
        <rFont val="宋体"/>
        <charset val="134"/>
      </rPr>
      <t>群烤房群，计划投入资金</t>
    </r>
    <r>
      <rPr>
        <sz val="11"/>
        <rFont val="Times New Roman"/>
        <charset val="134"/>
      </rPr>
      <t>40</t>
    </r>
    <r>
      <rPr>
        <sz val="11"/>
        <rFont val="宋体"/>
        <charset val="134"/>
      </rPr>
      <t>万元</t>
    </r>
    <r>
      <rPr>
        <sz val="11"/>
        <rFont val="Times New Roman"/>
        <charset val="134"/>
      </rPr>
      <t>)</t>
    </r>
    <r>
      <rPr>
        <sz val="11"/>
        <rFont val="宋体"/>
        <charset val="134"/>
      </rPr>
      <t>，预计资金</t>
    </r>
    <r>
      <rPr>
        <sz val="11"/>
        <rFont val="Times New Roman"/>
        <charset val="134"/>
      </rPr>
      <t>322</t>
    </r>
    <r>
      <rPr>
        <sz val="11"/>
        <rFont val="宋体"/>
        <charset val="134"/>
      </rPr>
      <t>万元。</t>
    </r>
    <r>
      <rPr>
        <sz val="11"/>
        <rFont val="Times New Roman"/>
        <charset val="134"/>
      </rPr>
      <t xml:space="preserve">
</t>
    </r>
    <r>
      <rPr>
        <sz val="11"/>
        <rFont val="宋体"/>
        <charset val="134"/>
      </rPr>
      <t>二、资金概算</t>
    </r>
    <r>
      <rPr>
        <sz val="11"/>
        <rFont val="Times New Roman"/>
        <charset val="134"/>
      </rPr>
      <t>837</t>
    </r>
    <r>
      <rPr>
        <sz val="11"/>
        <rFont val="宋体"/>
        <charset val="134"/>
      </rPr>
      <t>万元。项目实施后，资产归村集体所有。</t>
    </r>
  </si>
  <si>
    <r>
      <rPr>
        <sz val="11"/>
        <rFont val="宋体"/>
        <charset val="134"/>
      </rPr>
      <t>通过项目的建设，一是可以解决</t>
    </r>
    <r>
      <rPr>
        <sz val="11"/>
        <rFont val="Times New Roman"/>
        <charset val="134"/>
      </rPr>
      <t>0.74</t>
    </r>
    <r>
      <rPr>
        <sz val="11"/>
        <rFont val="宋体"/>
        <charset val="134"/>
      </rPr>
      <t>万亩的烟叶烘烤问题，涉及</t>
    </r>
    <r>
      <rPr>
        <sz val="11"/>
        <rFont val="Times New Roman"/>
        <charset val="134"/>
      </rPr>
      <t>23</t>
    </r>
    <r>
      <rPr>
        <sz val="11"/>
        <rFont val="宋体"/>
        <charset val="134"/>
      </rPr>
      <t>个村，</t>
    </r>
    <r>
      <rPr>
        <sz val="11"/>
        <rFont val="Times New Roman"/>
        <charset val="134"/>
      </rPr>
      <t>54</t>
    </r>
    <r>
      <rPr>
        <sz val="11"/>
        <rFont val="宋体"/>
        <charset val="134"/>
      </rPr>
      <t>个村民小组，带动</t>
    </r>
    <r>
      <rPr>
        <sz val="11"/>
        <rFont val="Times New Roman"/>
        <charset val="134"/>
      </rPr>
      <t>608</t>
    </r>
    <r>
      <rPr>
        <sz val="11"/>
        <rFont val="宋体"/>
        <charset val="134"/>
      </rPr>
      <t>户</t>
    </r>
    <r>
      <rPr>
        <sz val="11"/>
        <rFont val="Times New Roman"/>
        <charset val="134"/>
      </rPr>
      <t>2730</t>
    </r>
    <r>
      <rPr>
        <sz val="11"/>
        <rFont val="宋体"/>
        <charset val="134"/>
      </rPr>
      <t>人烟农增收，可实现农业产值</t>
    </r>
    <r>
      <rPr>
        <sz val="11"/>
        <rFont val="Times New Roman"/>
        <charset val="134"/>
      </rPr>
      <t>3340</t>
    </r>
    <r>
      <rPr>
        <sz val="11"/>
        <rFont val="宋体"/>
        <charset val="134"/>
      </rPr>
      <t>万元，实现烟叶税</t>
    </r>
    <r>
      <rPr>
        <sz val="11"/>
        <rFont val="Times New Roman"/>
        <charset val="134"/>
      </rPr>
      <t>735</t>
    </r>
    <r>
      <rPr>
        <sz val="11"/>
        <rFont val="宋体"/>
        <charset val="134"/>
      </rPr>
      <t>万元，亩创税</t>
    </r>
    <r>
      <rPr>
        <sz val="11"/>
        <rFont val="Times New Roman"/>
        <charset val="134"/>
      </rPr>
      <t>993</t>
    </r>
    <r>
      <rPr>
        <sz val="11"/>
        <rFont val="宋体"/>
        <charset val="134"/>
      </rPr>
      <t>元，促农增收；二是带动村集体经济发展，购入烟夹</t>
    </r>
    <r>
      <rPr>
        <sz val="11"/>
        <rFont val="Times New Roman"/>
        <charset val="134"/>
      </rPr>
      <t>20</t>
    </r>
    <r>
      <rPr>
        <sz val="11"/>
        <rFont val="宋体"/>
        <charset val="134"/>
      </rPr>
      <t>万个，每个按</t>
    </r>
    <r>
      <rPr>
        <sz val="11"/>
        <rFont val="Times New Roman"/>
        <charset val="134"/>
      </rPr>
      <t>1</t>
    </r>
    <r>
      <rPr>
        <sz val="11"/>
        <rFont val="宋体"/>
        <charset val="134"/>
      </rPr>
      <t>元出租使用，后续年度持续稳定形成村集体经济收入；三是提高了农户种植烟叶积极性，提高烟叶产量和品质，调整产业结构，促进农民增收，财政增；四是因地制宜、精准施肥、精准施药，水肥一体化，种植烟叶使用生物质燃料烘烤烟叶有效的减少大气污染。</t>
    </r>
  </si>
  <si>
    <t>盈江县农业农村局</t>
  </si>
  <si>
    <t>罗祥很</t>
  </si>
  <si>
    <t>新城乡</t>
  </si>
  <si>
    <t>新城乡农特产品交易中心建设项目（村集体经济）</t>
  </si>
  <si>
    <t>市场建设和农村物流</t>
  </si>
  <si>
    <r>
      <rPr>
        <sz val="11"/>
        <rFont val="宋体"/>
        <charset val="134"/>
      </rPr>
      <t>建设地块为性质为村集体建设用地，占地约</t>
    </r>
    <r>
      <rPr>
        <sz val="11"/>
        <rFont val="Times New Roman"/>
        <charset val="134"/>
      </rPr>
      <t>1400</t>
    </r>
    <r>
      <rPr>
        <sz val="11"/>
        <rFont val="宋体"/>
        <charset val="134"/>
      </rPr>
      <t>平米钢架农特产品交易区一栋，占地约</t>
    </r>
    <r>
      <rPr>
        <sz val="11"/>
        <rFont val="Times New Roman"/>
        <charset val="134"/>
      </rPr>
      <t>1300</t>
    </r>
    <r>
      <rPr>
        <sz val="11"/>
        <rFont val="宋体"/>
        <charset val="134"/>
      </rPr>
      <t>平米两层交易楼一栋，冷链物流配送仓库</t>
    </r>
    <r>
      <rPr>
        <sz val="11"/>
        <rFont val="Times New Roman"/>
        <charset val="134"/>
      </rPr>
      <t>100</t>
    </r>
    <r>
      <rPr>
        <sz val="11"/>
        <rFont val="宋体"/>
        <charset val="134"/>
      </rPr>
      <t>平米一栋，公厕一座，场地硬化</t>
    </r>
    <r>
      <rPr>
        <sz val="11"/>
        <rFont val="Times New Roman"/>
        <charset val="134"/>
      </rPr>
      <t>1500</t>
    </r>
    <r>
      <rPr>
        <sz val="11"/>
        <rFont val="宋体"/>
        <charset val="134"/>
      </rPr>
      <t>平米，污水处理系统一套，消防系统一套。</t>
    </r>
  </si>
  <si>
    <r>
      <rPr>
        <sz val="11"/>
        <rFont val="宋体"/>
        <charset val="134"/>
      </rPr>
      <t>农产品服务中心项目建设后，将有效解决新城乡群众上街赶集只能</t>
    </r>
    <r>
      <rPr>
        <sz val="11"/>
        <rFont val="Times New Roman"/>
        <charset val="134"/>
      </rPr>
      <t>“</t>
    </r>
    <r>
      <rPr>
        <sz val="11"/>
        <rFont val="宋体"/>
        <charset val="134"/>
      </rPr>
      <t>以路为市</t>
    </r>
    <r>
      <rPr>
        <sz val="11"/>
        <rFont val="Times New Roman"/>
        <charset val="134"/>
      </rPr>
      <t>”</t>
    </r>
    <r>
      <rPr>
        <sz val="11"/>
        <rFont val="宋体"/>
        <charset val="134"/>
      </rPr>
      <t>，交通拥堵现象，极大解决安全隐患大，严重影响群众生活的问题。将有效规范市场管理，完善市场功能，强化商物流，促进新城乡经济发展；有效规范市场管理，完善市场功能，强化商物流，产业结构进一步调整优化，促进农村一、二、三产业融合发展，预计摊位、商铺、冷链物流配送仓库采取竞拍承租方式，按年收取租赁费用，年租金收益约</t>
    </r>
    <r>
      <rPr>
        <sz val="11"/>
        <rFont val="Times New Roman"/>
        <charset val="134"/>
      </rPr>
      <t>50</t>
    </r>
    <r>
      <rPr>
        <sz val="11"/>
        <rFont val="宋体"/>
        <charset val="134"/>
      </rPr>
      <t>万元，扣除运维费用后，</t>
    </r>
    <r>
      <rPr>
        <sz val="11"/>
        <rFont val="Times New Roman"/>
        <charset val="134"/>
      </rPr>
      <t>8</t>
    </r>
    <r>
      <rPr>
        <sz val="11"/>
        <rFont val="宋体"/>
        <charset val="134"/>
      </rPr>
      <t>个行政村集体经济每年可获得分红不低于</t>
    </r>
    <r>
      <rPr>
        <sz val="11"/>
        <rFont val="Times New Roman"/>
        <charset val="134"/>
      </rPr>
      <t>5</t>
    </r>
    <r>
      <rPr>
        <sz val="11"/>
        <rFont val="宋体"/>
        <charset val="134"/>
      </rPr>
      <t>万元；可向监测对象提供</t>
    </r>
    <r>
      <rPr>
        <sz val="11"/>
        <rFont val="Times New Roman"/>
        <charset val="134"/>
      </rPr>
      <t>5</t>
    </r>
    <r>
      <rPr>
        <sz val="11"/>
        <rFont val="宋体"/>
        <charset val="134"/>
      </rPr>
      <t>个就业岗位。人员报酬不低于每月</t>
    </r>
    <r>
      <rPr>
        <sz val="11"/>
        <rFont val="Times New Roman"/>
        <charset val="134"/>
      </rPr>
      <t>800</t>
    </r>
    <r>
      <rPr>
        <sz val="11"/>
        <rFont val="宋体"/>
        <charset val="134"/>
      </rPr>
      <t>元。</t>
    </r>
  </si>
  <si>
    <t>新城乡人民政府</t>
  </si>
  <si>
    <t>何成排</t>
  </si>
  <si>
    <t>卡场镇</t>
  </si>
  <si>
    <t>黑河村</t>
  </si>
  <si>
    <t>草果基地提质增效建设项目（卡场镇村集体经济）</t>
  </si>
  <si>
    <t>林草基地建设</t>
  </si>
  <si>
    <r>
      <rPr>
        <sz val="11"/>
        <rFont val="宋体"/>
        <charset val="134"/>
      </rPr>
      <t>卡场镇黑河村良种良法新植草果</t>
    </r>
    <r>
      <rPr>
        <sz val="11"/>
        <rFont val="Times New Roman"/>
        <charset val="134"/>
      </rPr>
      <t>170</t>
    </r>
    <r>
      <rPr>
        <sz val="11"/>
        <rFont val="宋体"/>
        <charset val="134"/>
      </rPr>
      <t>亩，配套引水管网，</t>
    </r>
    <r>
      <rPr>
        <sz val="11"/>
        <rFont val="Times New Roman"/>
        <charset val="134"/>
      </rPr>
      <t>0.5</t>
    </r>
    <r>
      <rPr>
        <sz val="11"/>
        <rFont val="宋体"/>
        <charset val="134"/>
      </rPr>
      <t>万元</t>
    </r>
    <r>
      <rPr>
        <sz val="11"/>
        <rFont val="Times New Roman"/>
        <charset val="134"/>
      </rPr>
      <t>/</t>
    </r>
    <r>
      <rPr>
        <sz val="11"/>
        <rFont val="宋体"/>
        <charset val="134"/>
      </rPr>
      <t>亩；修建</t>
    </r>
    <r>
      <rPr>
        <sz val="11"/>
        <rFont val="Times New Roman"/>
        <charset val="134"/>
      </rPr>
      <t>2</t>
    </r>
    <r>
      <rPr>
        <sz val="11"/>
        <rFont val="宋体"/>
        <charset val="134"/>
      </rPr>
      <t>公里产业道路（勐典老路至黑河一二组水源地坝头），涵洞</t>
    </r>
    <r>
      <rPr>
        <sz val="11"/>
        <rFont val="Times New Roman"/>
        <charset val="134"/>
      </rPr>
      <t>4</t>
    </r>
    <r>
      <rPr>
        <sz val="11"/>
        <rFont val="宋体"/>
        <charset val="134"/>
      </rPr>
      <t>处。</t>
    </r>
    <r>
      <rPr>
        <sz val="11"/>
        <rFont val="Times New Roman"/>
        <charset val="134"/>
      </rPr>
      <t>145</t>
    </r>
    <r>
      <rPr>
        <sz val="11"/>
        <rFont val="宋体"/>
        <charset val="134"/>
      </rPr>
      <t>万元。</t>
    </r>
  </si>
  <si>
    <r>
      <rPr>
        <sz val="11"/>
        <rFont val="宋体"/>
        <charset val="134"/>
      </rPr>
      <t>一是林下种植基地平均每年每亩预计增加村集体经济收入</t>
    </r>
    <r>
      <rPr>
        <sz val="11"/>
        <rFont val="Times New Roman"/>
        <charset val="134"/>
      </rPr>
      <t>400</t>
    </r>
    <r>
      <rPr>
        <sz val="11"/>
        <rFont val="宋体"/>
        <charset val="134"/>
      </rPr>
      <t>元，投产后每年预计共计增加村集体经济收入</t>
    </r>
    <r>
      <rPr>
        <sz val="11"/>
        <rFont val="Times New Roman"/>
        <charset val="134"/>
      </rPr>
      <t>6.8</t>
    </r>
    <r>
      <rPr>
        <sz val="11"/>
        <rFont val="宋体"/>
        <charset val="134"/>
      </rPr>
      <t>万元。二是项目建成投产正常运营后，卡场镇脱贫人口和监测对象</t>
    </r>
    <r>
      <rPr>
        <sz val="11"/>
        <rFont val="Times New Roman"/>
        <charset val="134"/>
      </rPr>
      <t>639</t>
    </r>
    <r>
      <rPr>
        <sz val="11"/>
        <rFont val="宋体"/>
        <charset val="134"/>
      </rPr>
      <t>人将直接受益。三是卡场镇黑河村草果园新建和提质增效建设项目，是地方因地制宜发展种植业的典型，在辖区内建立种植基地，充分发挥了草果培育周期短收益快的特点，同时，也为打造生态宜居新卡场、提升人居环境，实现生态振兴奠定了良好基础。</t>
    </r>
  </si>
  <si>
    <t>卡场镇人民政府</t>
  </si>
  <si>
    <t>闫泽芳</t>
  </si>
  <si>
    <t>勐弄乡</t>
  </si>
  <si>
    <t>勐弄村、勐典村</t>
  </si>
  <si>
    <t>草果基地提质增效建设项目（勐弄乡村集体经济）</t>
  </si>
  <si>
    <r>
      <rPr>
        <sz val="11"/>
        <rFont val="Times New Roman"/>
        <charset val="134"/>
      </rPr>
      <t>1.</t>
    </r>
    <r>
      <rPr>
        <sz val="11"/>
        <rFont val="宋体"/>
        <charset val="134"/>
      </rPr>
      <t>勐典村大寨</t>
    </r>
    <r>
      <rPr>
        <sz val="11"/>
        <rFont val="Times New Roman"/>
        <charset val="134"/>
      </rPr>
      <t>100</t>
    </r>
    <r>
      <rPr>
        <sz val="11"/>
        <rFont val="宋体"/>
        <charset val="134"/>
      </rPr>
      <t>亩，包括购买草果苗，配套引水供水管网及土地平整，总计</t>
    </r>
    <r>
      <rPr>
        <sz val="11"/>
        <rFont val="Times New Roman"/>
        <charset val="134"/>
      </rPr>
      <t>2500</t>
    </r>
    <r>
      <rPr>
        <sz val="11"/>
        <rFont val="宋体"/>
        <charset val="134"/>
      </rPr>
      <t>元</t>
    </r>
    <r>
      <rPr>
        <sz val="11"/>
        <rFont val="Times New Roman"/>
        <charset val="134"/>
      </rPr>
      <t>/</t>
    </r>
    <r>
      <rPr>
        <sz val="11"/>
        <rFont val="宋体"/>
        <charset val="134"/>
      </rPr>
      <t>亩，预计投资</t>
    </r>
    <r>
      <rPr>
        <sz val="11"/>
        <rFont val="Times New Roman"/>
        <charset val="134"/>
      </rPr>
      <t>25</t>
    </r>
    <r>
      <rPr>
        <sz val="11"/>
        <rFont val="宋体"/>
        <charset val="134"/>
      </rPr>
      <t>万元。</t>
    </r>
    <r>
      <rPr>
        <sz val="11"/>
        <rFont val="Times New Roman"/>
        <charset val="134"/>
      </rPr>
      <t>2.</t>
    </r>
    <r>
      <rPr>
        <sz val="11"/>
        <rFont val="宋体"/>
        <charset val="134"/>
      </rPr>
      <t>盈江县勐弄乡勐弄村草果良种良法种植示范基地建设项目</t>
    </r>
    <r>
      <rPr>
        <sz val="11"/>
        <rFont val="Times New Roman"/>
        <charset val="134"/>
      </rPr>
      <t xml:space="preserve"> </t>
    </r>
    <r>
      <rPr>
        <sz val="11"/>
        <rFont val="宋体"/>
        <charset val="134"/>
      </rPr>
      <t>（二期）：新建草果良种良法种植示范基地</t>
    </r>
    <r>
      <rPr>
        <sz val="11"/>
        <rFont val="Times New Roman"/>
        <charset val="134"/>
      </rPr>
      <t>221.90</t>
    </r>
    <r>
      <rPr>
        <sz val="11"/>
        <rFont val="宋体"/>
        <charset val="134"/>
      </rPr>
      <t>亩，包括场地平整，修建管护房</t>
    </r>
    <r>
      <rPr>
        <sz val="11"/>
        <rFont val="Times New Roman"/>
        <charset val="134"/>
      </rPr>
      <t>160</t>
    </r>
    <r>
      <rPr>
        <sz val="11"/>
        <rFont val="宋体"/>
        <charset val="134"/>
      </rPr>
      <t>平米；</t>
    </r>
    <r>
      <rPr>
        <sz val="11"/>
        <rFont val="Times New Roman"/>
        <charset val="134"/>
      </rPr>
      <t>10m³</t>
    </r>
    <r>
      <rPr>
        <sz val="11"/>
        <rFont val="宋体"/>
        <charset val="134"/>
      </rPr>
      <t>过滤水池一座、</t>
    </r>
    <r>
      <rPr>
        <sz val="11"/>
        <rFont val="Times New Roman"/>
        <charset val="134"/>
      </rPr>
      <t>100m³</t>
    </r>
    <r>
      <rPr>
        <sz val="11"/>
        <rFont val="宋体"/>
        <charset val="134"/>
      </rPr>
      <t>储水池一座、</t>
    </r>
    <r>
      <rPr>
        <sz val="11"/>
        <rFont val="Times New Roman"/>
        <charset val="134"/>
      </rPr>
      <t>50m³</t>
    </r>
    <r>
      <rPr>
        <sz val="11"/>
        <rFont val="宋体"/>
        <charset val="134"/>
      </rPr>
      <t>拦水坝一座；修建铁丝维护网</t>
    </r>
    <r>
      <rPr>
        <sz val="11"/>
        <rFont val="Times New Roman"/>
        <charset val="134"/>
      </rPr>
      <t>1.9km</t>
    </r>
    <r>
      <rPr>
        <sz val="11"/>
        <rFont val="宋体"/>
        <charset val="134"/>
      </rPr>
      <t>；购买滴灌管</t>
    </r>
    <r>
      <rPr>
        <sz val="11"/>
        <rFont val="Times New Roman"/>
        <charset val="134"/>
      </rPr>
      <t>5km</t>
    </r>
    <r>
      <rPr>
        <sz val="11"/>
        <rFont val="宋体"/>
        <charset val="134"/>
      </rPr>
      <t>及其它配套附属设施。预计投资</t>
    </r>
    <r>
      <rPr>
        <sz val="11"/>
        <rFont val="Times New Roman"/>
        <charset val="134"/>
      </rPr>
      <t>180</t>
    </r>
    <r>
      <rPr>
        <sz val="11"/>
        <rFont val="宋体"/>
        <charset val="134"/>
      </rPr>
      <t>万元。</t>
    </r>
    <r>
      <rPr>
        <sz val="11"/>
        <rFont val="Times New Roman"/>
        <charset val="134"/>
      </rPr>
      <t>205</t>
    </r>
    <r>
      <rPr>
        <sz val="11"/>
        <rFont val="宋体"/>
        <charset val="134"/>
      </rPr>
      <t>万元。</t>
    </r>
  </si>
  <si>
    <r>
      <rPr>
        <sz val="11"/>
        <rFont val="宋体"/>
        <charset val="134"/>
      </rPr>
      <t>通过实施</t>
    </r>
    <r>
      <rPr>
        <sz val="11"/>
        <rFont val="Times New Roman"/>
        <charset val="134"/>
      </rPr>
      <t>321.90</t>
    </r>
    <r>
      <rPr>
        <sz val="11"/>
        <rFont val="宋体"/>
        <charset val="134"/>
      </rPr>
      <t>亩草果良种良法示范种植项目，通过实施</t>
    </r>
    <r>
      <rPr>
        <sz val="11"/>
        <rFont val="Times New Roman"/>
        <charset val="134"/>
      </rPr>
      <t>321.90</t>
    </r>
    <r>
      <rPr>
        <sz val="11"/>
        <rFont val="宋体"/>
        <charset val="134"/>
      </rPr>
      <t>亩草果良种良法示范种植项目，若按照每户管理</t>
    </r>
    <r>
      <rPr>
        <sz val="11"/>
        <rFont val="Times New Roman"/>
        <charset val="134"/>
      </rPr>
      <t>22</t>
    </r>
    <r>
      <rPr>
        <sz val="11"/>
        <rFont val="宋体"/>
        <charset val="134"/>
      </rPr>
      <t>亩计算，可直接带动约</t>
    </r>
    <r>
      <rPr>
        <sz val="11"/>
        <rFont val="Times New Roman"/>
        <charset val="134"/>
      </rPr>
      <t>15</t>
    </r>
    <r>
      <rPr>
        <sz val="11"/>
        <rFont val="宋体"/>
        <charset val="134"/>
      </rPr>
      <t>户农户脱贫致富，户均增加收入</t>
    </r>
    <r>
      <rPr>
        <sz val="11"/>
        <rFont val="Times New Roman"/>
        <charset val="134"/>
      </rPr>
      <t>7</t>
    </r>
    <r>
      <rPr>
        <sz val="11"/>
        <rFont val="宋体"/>
        <charset val="134"/>
      </rPr>
      <t>万余元。同时，通过良种良法示范，可带动周边大量农户发展草果种植，大幅增加勐弄乡草果种植面积，有效解决农村剩余劳动力就业问题，让村民在家附近就业，自己为自己打工挣钱，可有效解决当地约</t>
    </r>
    <r>
      <rPr>
        <sz val="11"/>
        <rFont val="Times New Roman"/>
        <charset val="134"/>
      </rPr>
      <t>50</t>
    </r>
    <r>
      <rPr>
        <sz val="11"/>
        <rFont val="宋体"/>
        <charset val="134"/>
      </rPr>
      <t>位</t>
    </r>
    <r>
      <rPr>
        <sz val="11"/>
        <rFont val="Times New Roman"/>
        <charset val="134"/>
      </rPr>
      <t>“</t>
    </r>
    <r>
      <rPr>
        <sz val="11"/>
        <rFont val="宋体"/>
        <charset val="134"/>
      </rPr>
      <t>三类人员</t>
    </r>
    <r>
      <rPr>
        <sz val="11"/>
        <rFont val="Times New Roman"/>
        <charset val="134"/>
      </rPr>
      <t>”</t>
    </r>
    <r>
      <rPr>
        <sz val="11"/>
        <rFont val="宋体"/>
        <charset val="134"/>
      </rPr>
      <t>的就业收入问题。到</t>
    </r>
    <r>
      <rPr>
        <sz val="11"/>
        <rFont val="Times New Roman"/>
        <charset val="134"/>
      </rPr>
      <t>2028</t>
    </r>
    <r>
      <rPr>
        <sz val="11"/>
        <rFont val="宋体"/>
        <charset val="134"/>
      </rPr>
      <t>年进入丰产期，按照每年每亩产鲜果</t>
    </r>
    <r>
      <rPr>
        <sz val="11"/>
        <rFont val="Times New Roman"/>
        <charset val="134"/>
      </rPr>
      <t>400</t>
    </r>
    <r>
      <rPr>
        <sz val="11"/>
        <rFont val="宋体"/>
        <charset val="134"/>
      </rPr>
      <t>公斤计算，每年至少可产草果鲜果</t>
    </r>
    <r>
      <rPr>
        <sz val="11"/>
        <rFont val="Times New Roman"/>
        <charset val="134"/>
      </rPr>
      <t>128.76</t>
    </r>
    <r>
      <rPr>
        <sz val="11"/>
        <rFont val="宋体"/>
        <charset val="134"/>
      </rPr>
      <t>吨，按照</t>
    </r>
    <r>
      <rPr>
        <sz val="11"/>
        <rFont val="Times New Roman"/>
        <charset val="134"/>
      </rPr>
      <t>8000</t>
    </r>
    <r>
      <rPr>
        <sz val="11"/>
        <rFont val="宋体"/>
        <charset val="134"/>
      </rPr>
      <t>元</t>
    </r>
    <r>
      <rPr>
        <sz val="11"/>
        <rFont val="Times New Roman"/>
        <charset val="134"/>
      </rPr>
      <t>/</t>
    </r>
    <r>
      <rPr>
        <sz val="11"/>
        <rFont val="宋体"/>
        <charset val="134"/>
      </rPr>
      <t>吨计算，每年至少可实现农业总产值</t>
    </r>
    <r>
      <rPr>
        <sz val="11"/>
        <rFont val="Times New Roman"/>
        <charset val="134"/>
      </rPr>
      <t>100</t>
    </r>
    <r>
      <rPr>
        <sz val="11"/>
        <rFont val="宋体"/>
        <charset val="134"/>
      </rPr>
      <t>余万元。按连续丰产</t>
    </r>
    <r>
      <rPr>
        <sz val="11"/>
        <rFont val="Times New Roman"/>
        <charset val="134"/>
      </rPr>
      <t>25</t>
    </r>
    <r>
      <rPr>
        <sz val="11"/>
        <rFont val="宋体"/>
        <charset val="134"/>
      </rPr>
      <t>年计算，此示范基地将至少实现农业产值</t>
    </r>
    <r>
      <rPr>
        <sz val="11"/>
        <rFont val="Times New Roman"/>
        <charset val="134"/>
      </rPr>
      <t>2500</t>
    </r>
    <r>
      <rPr>
        <sz val="11"/>
        <rFont val="宋体"/>
        <charset val="134"/>
      </rPr>
      <t>万元。</t>
    </r>
  </si>
  <si>
    <t>勐弄乡人民政府</t>
  </si>
  <si>
    <r>
      <rPr>
        <sz val="11"/>
        <rFont val="宋体"/>
        <charset val="134"/>
      </rPr>
      <t>郭</t>
    </r>
    <r>
      <rPr>
        <sz val="11"/>
        <rFont val="Times New Roman"/>
        <charset val="134"/>
      </rPr>
      <t xml:space="preserve">  </t>
    </r>
    <r>
      <rPr>
        <sz val="11"/>
        <rFont val="宋体"/>
        <charset val="134"/>
      </rPr>
      <t>磊</t>
    </r>
  </si>
  <si>
    <t>苏典乡</t>
  </si>
  <si>
    <t>苏典村</t>
  </si>
  <si>
    <t>草果基地提质增效建设项目（苏典乡村集体经济）</t>
  </si>
  <si>
    <r>
      <rPr>
        <sz val="11"/>
        <rFont val="Times New Roman"/>
        <charset val="134"/>
      </rPr>
      <t>1.</t>
    </r>
    <r>
      <rPr>
        <sz val="11"/>
        <rFont val="宋体"/>
        <charset val="134"/>
      </rPr>
      <t>中寨草果种植基地建设</t>
    </r>
    <r>
      <rPr>
        <sz val="11"/>
        <rFont val="Times New Roman"/>
        <charset val="134"/>
      </rPr>
      <t>350</t>
    </r>
    <r>
      <rPr>
        <sz val="11"/>
        <rFont val="宋体"/>
        <charset val="134"/>
      </rPr>
      <t>亩，场地清理，草果苗种植</t>
    </r>
    <r>
      <rPr>
        <sz val="11"/>
        <rFont val="Times New Roman"/>
        <charset val="134"/>
      </rPr>
      <t>7</t>
    </r>
    <r>
      <rPr>
        <sz val="11"/>
        <rFont val="宋体"/>
        <charset val="134"/>
      </rPr>
      <t>万株，拦水坝</t>
    </r>
    <r>
      <rPr>
        <sz val="11"/>
        <rFont val="Times New Roman"/>
        <charset val="134"/>
      </rPr>
      <t>1</t>
    </r>
    <r>
      <rPr>
        <sz val="11"/>
        <rFont val="宋体"/>
        <charset val="134"/>
      </rPr>
      <t>座，沉砂池</t>
    </r>
    <r>
      <rPr>
        <sz val="11"/>
        <rFont val="Times New Roman"/>
        <charset val="134"/>
      </rPr>
      <t>1</t>
    </r>
    <r>
      <rPr>
        <sz val="11"/>
        <rFont val="宋体"/>
        <charset val="134"/>
      </rPr>
      <t>个，</t>
    </r>
    <r>
      <rPr>
        <sz val="11"/>
        <rFont val="Times New Roman"/>
        <charset val="134"/>
      </rPr>
      <t>50m³</t>
    </r>
    <r>
      <rPr>
        <sz val="11"/>
        <rFont val="宋体"/>
        <charset val="134"/>
      </rPr>
      <t>蓄水池</t>
    </r>
    <r>
      <rPr>
        <sz val="11"/>
        <rFont val="Times New Roman"/>
        <charset val="134"/>
      </rPr>
      <t>2</t>
    </r>
    <r>
      <rPr>
        <sz val="11"/>
        <rFont val="宋体"/>
        <charset val="134"/>
      </rPr>
      <t>个，</t>
    </r>
    <r>
      <rPr>
        <sz val="11"/>
        <rFont val="Times New Roman"/>
        <charset val="134"/>
      </rPr>
      <t>30m³</t>
    </r>
    <r>
      <rPr>
        <sz val="11"/>
        <rFont val="宋体"/>
        <charset val="134"/>
      </rPr>
      <t>蓄水池</t>
    </r>
    <r>
      <rPr>
        <sz val="11"/>
        <rFont val="Times New Roman"/>
        <charset val="134"/>
      </rPr>
      <t>1</t>
    </r>
    <r>
      <rPr>
        <sz val="11"/>
        <rFont val="宋体"/>
        <charset val="134"/>
      </rPr>
      <t>个，</t>
    </r>
    <r>
      <rPr>
        <sz val="11"/>
        <rFont val="Times New Roman"/>
        <charset val="134"/>
      </rPr>
      <t>PE75</t>
    </r>
    <r>
      <rPr>
        <sz val="11"/>
        <rFont val="宋体"/>
        <charset val="134"/>
      </rPr>
      <t>胶管架设</t>
    </r>
    <r>
      <rPr>
        <sz val="11"/>
        <rFont val="Times New Roman"/>
        <charset val="134"/>
      </rPr>
      <t>6km</t>
    </r>
    <r>
      <rPr>
        <sz val="11"/>
        <rFont val="宋体"/>
        <charset val="134"/>
      </rPr>
      <t>，喷灌胶管架设覆盖面积</t>
    </r>
    <r>
      <rPr>
        <sz val="11"/>
        <rFont val="Times New Roman"/>
        <charset val="134"/>
      </rPr>
      <t>350</t>
    </r>
    <r>
      <rPr>
        <sz val="11"/>
        <rFont val="宋体"/>
        <charset val="134"/>
      </rPr>
      <t>亩。</t>
    </r>
    <r>
      <rPr>
        <sz val="11"/>
        <rFont val="Times New Roman"/>
        <charset val="134"/>
      </rPr>
      <t>2.</t>
    </r>
    <r>
      <rPr>
        <sz val="11"/>
        <rFont val="宋体"/>
        <charset val="134"/>
      </rPr>
      <t>上勐劈草果种植基地建设</t>
    </r>
    <r>
      <rPr>
        <sz val="11"/>
        <rFont val="Times New Roman"/>
        <charset val="134"/>
      </rPr>
      <t>50</t>
    </r>
    <r>
      <rPr>
        <sz val="11"/>
        <rFont val="宋体"/>
        <charset val="134"/>
      </rPr>
      <t>亩，场地清理，草果苗种植</t>
    </r>
    <r>
      <rPr>
        <sz val="11"/>
        <rFont val="Times New Roman"/>
        <charset val="134"/>
      </rPr>
      <t>1</t>
    </r>
    <r>
      <rPr>
        <sz val="11"/>
        <rFont val="宋体"/>
        <charset val="134"/>
      </rPr>
      <t>万株，拦水坝</t>
    </r>
    <r>
      <rPr>
        <sz val="11"/>
        <rFont val="Times New Roman"/>
        <charset val="134"/>
      </rPr>
      <t>1</t>
    </r>
    <r>
      <rPr>
        <sz val="11"/>
        <rFont val="宋体"/>
        <charset val="134"/>
      </rPr>
      <t>座，沉砂池</t>
    </r>
    <r>
      <rPr>
        <sz val="11"/>
        <rFont val="Times New Roman"/>
        <charset val="134"/>
      </rPr>
      <t>1</t>
    </r>
    <r>
      <rPr>
        <sz val="11"/>
        <rFont val="宋体"/>
        <charset val="134"/>
      </rPr>
      <t>个，</t>
    </r>
    <r>
      <rPr>
        <sz val="11"/>
        <rFont val="Times New Roman"/>
        <charset val="134"/>
      </rPr>
      <t>30m³</t>
    </r>
    <r>
      <rPr>
        <sz val="11"/>
        <rFont val="宋体"/>
        <charset val="134"/>
      </rPr>
      <t>蓄水池</t>
    </r>
    <r>
      <rPr>
        <sz val="11"/>
        <rFont val="Times New Roman"/>
        <charset val="134"/>
      </rPr>
      <t>1</t>
    </r>
    <r>
      <rPr>
        <sz val="11"/>
        <rFont val="宋体"/>
        <charset val="134"/>
      </rPr>
      <t>个，</t>
    </r>
    <r>
      <rPr>
        <sz val="11"/>
        <rFont val="Times New Roman"/>
        <charset val="134"/>
      </rPr>
      <t>20m³</t>
    </r>
    <r>
      <rPr>
        <sz val="11"/>
        <rFont val="宋体"/>
        <charset val="134"/>
      </rPr>
      <t>蓄水池</t>
    </r>
    <r>
      <rPr>
        <sz val="11"/>
        <rFont val="Times New Roman"/>
        <charset val="134"/>
      </rPr>
      <t>1</t>
    </r>
    <r>
      <rPr>
        <sz val="11"/>
        <rFont val="宋体"/>
        <charset val="134"/>
      </rPr>
      <t>个，</t>
    </r>
    <r>
      <rPr>
        <sz val="11"/>
        <rFont val="Times New Roman"/>
        <charset val="134"/>
      </rPr>
      <t>PE63</t>
    </r>
    <r>
      <rPr>
        <sz val="11"/>
        <rFont val="宋体"/>
        <charset val="134"/>
      </rPr>
      <t>胶管架设</t>
    </r>
    <r>
      <rPr>
        <sz val="11"/>
        <rFont val="Times New Roman"/>
        <charset val="134"/>
      </rPr>
      <t>3km</t>
    </r>
    <r>
      <rPr>
        <sz val="11"/>
        <rFont val="宋体"/>
        <charset val="134"/>
      </rPr>
      <t>，喷灌胶管架设覆盖面积</t>
    </r>
    <r>
      <rPr>
        <sz val="11"/>
        <rFont val="Times New Roman"/>
        <charset val="134"/>
      </rPr>
      <t>50</t>
    </r>
    <r>
      <rPr>
        <sz val="11"/>
        <rFont val="宋体"/>
        <charset val="134"/>
      </rPr>
      <t>亩，铁丝网围护。</t>
    </r>
  </si>
  <si>
    <r>
      <rPr>
        <sz val="11"/>
        <rFont val="宋体"/>
        <charset val="134"/>
      </rPr>
      <t>一是发展基地面积</t>
    </r>
    <r>
      <rPr>
        <sz val="11"/>
        <rFont val="Times New Roman"/>
        <charset val="134"/>
      </rPr>
      <t>400</t>
    </r>
    <r>
      <rPr>
        <sz val="11"/>
        <rFont val="宋体"/>
        <charset val="134"/>
      </rPr>
      <t>亩左右，新植草果苗</t>
    </r>
    <r>
      <rPr>
        <sz val="11"/>
        <rFont val="Times New Roman"/>
        <charset val="134"/>
      </rPr>
      <t>8</t>
    </r>
    <r>
      <rPr>
        <sz val="11"/>
        <rFont val="宋体"/>
        <charset val="134"/>
      </rPr>
      <t>万株左右。提高了草果种植管护水平和带动辖区广大群众发展草果优良品种更新换代种植的积极性。二是草果种植基地建设</t>
    </r>
    <r>
      <rPr>
        <sz val="11"/>
        <rFont val="Times New Roman"/>
        <charset val="134"/>
      </rPr>
      <t>3—5</t>
    </r>
    <r>
      <rPr>
        <sz val="11"/>
        <rFont val="宋体"/>
        <charset val="134"/>
      </rPr>
      <t>年后可挂果，按照基地面积</t>
    </r>
    <r>
      <rPr>
        <sz val="11"/>
        <rFont val="Times New Roman"/>
        <charset val="134"/>
      </rPr>
      <t>400</t>
    </r>
    <r>
      <rPr>
        <sz val="11"/>
        <rFont val="宋体"/>
        <charset val="134"/>
      </rPr>
      <t>亩，亩产不低于</t>
    </r>
    <r>
      <rPr>
        <sz val="11"/>
        <rFont val="Times New Roman"/>
        <charset val="134"/>
      </rPr>
      <t>1000</t>
    </r>
    <r>
      <rPr>
        <sz val="11"/>
        <rFont val="宋体"/>
        <charset val="134"/>
      </rPr>
      <t>元计算，预计</t>
    </r>
    <r>
      <rPr>
        <sz val="11"/>
        <rFont val="Times New Roman"/>
        <charset val="134"/>
      </rPr>
      <t>3—5</t>
    </r>
    <r>
      <rPr>
        <sz val="11"/>
        <rFont val="宋体"/>
        <charset val="134"/>
      </rPr>
      <t>年后该基地每年可产生毛收入不低于</t>
    </r>
    <r>
      <rPr>
        <sz val="11"/>
        <rFont val="Times New Roman"/>
        <charset val="134"/>
      </rPr>
      <t>40</t>
    </r>
    <r>
      <rPr>
        <sz val="11"/>
        <rFont val="宋体"/>
        <charset val="134"/>
      </rPr>
      <t>万元。初步计划基地建成后第</t>
    </r>
    <r>
      <rPr>
        <sz val="11"/>
        <rFont val="Times New Roman"/>
        <charset val="134"/>
      </rPr>
      <t>2—5</t>
    </r>
    <r>
      <rPr>
        <sz val="11"/>
        <rFont val="宋体"/>
        <charset val="134"/>
      </rPr>
      <t>年，中寨村民小组和上勐劈村民小组集体按照</t>
    </r>
    <r>
      <rPr>
        <sz val="11"/>
        <rFont val="Times New Roman"/>
        <charset val="134"/>
      </rPr>
      <t>100</t>
    </r>
    <r>
      <rPr>
        <sz val="11"/>
        <rFont val="宋体"/>
        <charset val="134"/>
      </rPr>
      <t>元</t>
    </r>
    <r>
      <rPr>
        <sz val="11"/>
        <rFont val="Times New Roman"/>
        <charset val="134"/>
      </rPr>
      <t>/</t>
    </r>
    <r>
      <rPr>
        <sz val="11"/>
        <rFont val="宋体"/>
        <charset val="134"/>
      </rPr>
      <t>亩的标准缴纳合作管理分红费给苏典村委会，每年可为苏典村村集体经济创收</t>
    </r>
    <r>
      <rPr>
        <sz val="11"/>
        <rFont val="Times New Roman"/>
        <charset val="134"/>
      </rPr>
      <t>4</t>
    </r>
    <r>
      <rPr>
        <sz val="11"/>
        <rFont val="宋体"/>
        <charset val="134"/>
      </rPr>
      <t>万元。基地建成第</t>
    </r>
    <r>
      <rPr>
        <sz val="11"/>
        <rFont val="Times New Roman"/>
        <charset val="134"/>
      </rPr>
      <t>5</t>
    </r>
    <r>
      <rPr>
        <sz val="11"/>
        <rFont val="宋体"/>
        <charset val="134"/>
      </rPr>
      <t>年开始，合作管理分红费缴纳标准依照草果丰产期规律逐步增加，村集体经济收入也随之逐步增加。三是草果种植基地建设项目，是苏典乡因地制宜发展种植业的典型，在辖区内建立优良品种种植示范基地，充分发挥了草果优良品种环境适应性强、耐受性好和产量高等特点，同时，也为打造生态宜居新苏典，实现生态振兴奠定了良好基础。</t>
    </r>
  </si>
  <si>
    <t>苏典乡人民政府</t>
  </si>
  <si>
    <t>麻建斌</t>
  </si>
  <si>
    <t>太平镇</t>
  </si>
  <si>
    <t>拉丙村</t>
  </si>
  <si>
    <r>
      <rPr>
        <sz val="11"/>
        <rFont val="宋体"/>
        <charset val="134"/>
      </rPr>
      <t>盈江县</t>
    </r>
    <r>
      <rPr>
        <sz val="11"/>
        <rFont val="Times New Roman"/>
        <charset val="134"/>
      </rPr>
      <t>“</t>
    </r>
    <r>
      <rPr>
        <sz val="11"/>
        <rFont val="宋体"/>
        <charset val="134"/>
      </rPr>
      <t>千头养牛</t>
    </r>
    <r>
      <rPr>
        <sz val="11"/>
        <rFont val="Times New Roman"/>
        <charset val="134"/>
      </rPr>
      <t>”</t>
    </r>
    <r>
      <rPr>
        <sz val="11"/>
        <rFont val="宋体"/>
        <charset val="134"/>
      </rPr>
      <t>建设项目（村集体经济）</t>
    </r>
  </si>
  <si>
    <t>养殖基地建设</t>
  </si>
  <si>
    <r>
      <rPr>
        <sz val="11"/>
        <rFont val="宋体"/>
        <charset val="134"/>
      </rPr>
      <t>犊牛舍</t>
    </r>
    <r>
      <rPr>
        <sz val="11"/>
        <rFont val="Times New Roman"/>
        <charset val="134"/>
      </rPr>
      <t>2905.24m²</t>
    </r>
    <r>
      <rPr>
        <sz val="11"/>
        <rFont val="宋体"/>
        <charset val="134"/>
      </rPr>
      <t>，</t>
    </r>
    <r>
      <rPr>
        <sz val="11"/>
        <rFont val="Times New Roman"/>
        <charset val="134"/>
      </rPr>
      <t>198</t>
    </r>
    <r>
      <rPr>
        <sz val="11"/>
        <rFont val="宋体"/>
        <charset val="134"/>
      </rPr>
      <t>万（其中</t>
    </r>
    <r>
      <rPr>
        <sz val="11"/>
        <rFont val="Times New Roman"/>
        <charset val="134"/>
      </rPr>
      <t>1</t>
    </r>
    <r>
      <rPr>
        <sz val="11"/>
        <rFont val="宋体"/>
        <charset val="134"/>
      </rPr>
      <t>号犊牛舍</t>
    </r>
    <r>
      <rPr>
        <sz val="11"/>
        <rFont val="Times New Roman"/>
        <charset val="134"/>
      </rPr>
      <t>1452.62m²</t>
    </r>
    <r>
      <rPr>
        <sz val="11"/>
        <rFont val="宋体"/>
        <charset val="134"/>
      </rPr>
      <t>，</t>
    </r>
    <r>
      <rPr>
        <sz val="11"/>
        <rFont val="Times New Roman"/>
        <charset val="134"/>
      </rPr>
      <t>99</t>
    </r>
    <r>
      <rPr>
        <sz val="11"/>
        <rFont val="宋体"/>
        <charset val="134"/>
      </rPr>
      <t>万元、</t>
    </r>
    <r>
      <rPr>
        <sz val="11"/>
        <rFont val="Times New Roman"/>
        <charset val="134"/>
      </rPr>
      <t>2</t>
    </r>
    <r>
      <rPr>
        <sz val="11"/>
        <rFont val="宋体"/>
        <charset val="134"/>
      </rPr>
      <t>号犊牛舍</t>
    </r>
    <r>
      <rPr>
        <sz val="11"/>
        <rFont val="Times New Roman"/>
        <charset val="134"/>
      </rPr>
      <t>1452.62m²</t>
    </r>
    <r>
      <rPr>
        <sz val="11"/>
        <rFont val="宋体"/>
        <charset val="134"/>
      </rPr>
      <t>，</t>
    </r>
    <r>
      <rPr>
        <sz val="11"/>
        <rFont val="Times New Roman"/>
        <charset val="134"/>
      </rPr>
      <t>99</t>
    </r>
    <r>
      <rPr>
        <sz val="11"/>
        <rFont val="宋体"/>
        <charset val="134"/>
      </rPr>
      <t>万元）。育肥牛舍</t>
    </r>
    <r>
      <rPr>
        <sz val="11"/>
        <rFont val="Times New Roman"/>
        <charset val="134"/>
      </rPr>
      <t>1637.40m²</t>
    </r>
    <r>
      <rPr>
        <sz val="11"/>
        <rFont val="宋体"/>
        <charset val="134"/>
      </rPr>
      <t>，</t>
    </r>
    <r>
      <rPr>
        <sz val="11"/>
        <rFont val="Times New Roman"/>
        <charset val="134"/>
      </rPr>
      <t>102</t>
    </r>
    <r>
      <rPr>
        <sz val="11"/>
        <rFont val="宋体"/>
        <charset val="134"/>
      </rPr>
      <t>万元。隔离牛舍</t>
    </r>
    <r>
      <rPr>
        <sz val="11"/>
        <rFont val="Times New Roman"/>
        <charset val="134"/>
      </rPr>
      <t>184.22m²</t>
    </r>
    <r>
      <rPr>
        <sz val="11"/>
        <rFont val="宋体"/>
        <charset val="134"/>
      </rPr>
      <t>，</t>
    </r>
    <r>
      <rPr>
        <sz val="11"/>
        <rFont val="Times New Roman"/>
        <charset val="134"/>
      </rPr>
      <t>20</t>
    </r>
    <r>
      <rPr>
        <sz val="11"/>
        <rFont val="宋体"/>
        <charset val="134"/>
      </rPr>
      <t>万元。</t>
    </r>
  </si>
  <si>
    <r>
      <rPr>
        <sz val="11"/>
        <rFont val="宋体"/>
        <charset val="134"/>
      </rPr>
      <t>项目建成后形成的固定资产归</t>
    </r>
    <r>
      <rPr>
        <sz val="11"/>
        <rFont val="Times New Roman"/>
        <charset val="134"/>
      </rPr>
      <t>10</t>
    </r>
    <r>
      <rPr>
        <sz val="11"/>
        <rFont val="宋体"/>
        <charset val="134"/>
      </rPr>
      <t>个村集体，采取整体对外出租的形式经营项目，每年有租金不低于</t>
    </r>
    <r>
      <rPr>
        <sz val="11"/>
        <rFont val="Times New Roman"/>
        <charset val="134"/>
      </rPr>
      <t>45</t>
    </r>
    <r>
      <rPr>
        <sz val="11"/>
        <rFont val="宋体"/>
        <charset val="134"/>
      </rPr>
      <t>万元。部分租金分配给</t>
    </r>
    <r>
      <rPr>
        <sz val="11"/>
        <rFont val="Times New Roman"/>
        <charset val="134"/>
      </rPr>
      <t>10</t>
    </r>
    <r>
      <rPr>
        <sz val="11"/>
        <rFont val="宋体"/>
        <charset val="134"/>
      </rPr>
      <t>个村委会，每个村每年实现村集体收益</t>
    </r>
    <r>
      <rPr>
        <sz val="11"/>
        <rFont val="Times New Roman"/>
        <charset val="134"/>
      </rPr>
      <t>3.5</t>
    </r>
    <r>
      <rPr>
        <sz val="11"/>
        <rFont val="宋体"/>
        <charset val="134"/>
      </rPr>
      <t>万元，资金主要用于村集体扩大再生产、服务群众、村级组织运转工作经费。部分收益扶持</t>
    </r>
    <r>
      <rPr>
        <sz val="11"/>
        <rFont val="Times New Roman"/>
        <charset val="134"/>
      </rPr>
      <t>11</t>
    </r>
    <r>
      <rPr>
        <sz val="11"/>
        <rFont val="宋体"/>
        <charset val="134"/>
      </rPr>
      <t>个行政村的脱贫户</t>
    </r>
    <r>
      <rPr>
        <sz val="11"/>
        <rFont val="Times New Roman"/>
        <charset val="134"/>
      </rPr>
      <t>875</t>
    </r>
    <r>
      <rPr>
        <sz val="11"/>
        <rFont val="宋体"/>
        <charset val="134"/>
      </rPr>
      <t>户</t>
    </r>
    <r>
      <rPr>
        <sz val="11"/>
        <rFont val="Times New Roman"/>
        <charset val="134"/>
      </rPr>
      <t>3538</t>
    </r>
    <r>
      <rPr>
        <sz val="11"/>
        <rFont val="宋体"/>
        <charset val="134"/>
      </rPr>
      <t>人（其中监测户</t>
    </r>
    <r>
      <rPr>
        <sz val="11"/>
        <rFont val="Times New Roman"/>
        <charset val="134"/>
      </rPr>
      <t>169</t>
    </r>
    <r>
      <rPr>
        <sz val="11"/>
        <rFont val="宋体"/>
        <charset val="134"/>
      </rPr>
      <t>户</t>
    </r>
    <r>
      <rPr>
        <sz val="11"/>
        <rFont val="Times New Roman"/>
        <charset val="134"/>
      </rPr>
      <t>606</t>
    </r>
    <r>
      <rPr>
        <sz val="11"/>
        <rFont val="宋体"/>
        <charset val="134"/>
      </rPr>
      <t>人）中的部分低收入户发展产业，助力脱贫户增收致富；该牛场设计存栏规模</t>
    </r>
    <r>
      <rPr>
        <sz val="11"/>
        <rFont val="Times New Roman"/>
        <charset val="134"/>
      </rPr>
      <t>1000</t>
    </r>
    <r>
      <rPr>
        <sz val="11"/>
        <rFont val="宋体"/>
        <charset val="134"/>
      </rPr>
      <t>头，按年出栏</t>
    </r>
    <r>
      <rPr>
        <sz val="11"/>
        <rFont val="Times New Roman"/>
        <charset val="134"/>
      </rPr>
      <t>500</t>
    </r>
    <r>
      <rPr>
        <sz val="11"/>
        <rFont val="宋体"/>
        <charset val="134"/>
      </rPr>
      <t>头、每头收入</t>
    </r>
    <r>
      <rPr>
        <sz val="11"/>
        <rFont val="Times New Roman"/>
        <charset val="134"/>
      </rPr>
      <t>4000</t>
    </r>
    <r>
      <rPr>
        <sz val="11"/>
        <rFont val="宋体"/>
        <charset val="134"/>
      </rPr>
      <t>元计算，企业年销售收入</t>
    </r>
    <r>
      <rPr>
        <sz val="11"/>
        <rFont val="Times New Roman"/>
        <charset val="134"/>
      </rPr>
      <t>200</t>
    </r>
    <r>
      <rPr>
        <sz val="11"/>
        <rFont val="宋体"/>
        <charset val="134"/>
      </rPr>
      <t>万元以上。年可利用粪、尿总量预计为</t>
    </r>
    <r>
      <rPr>
        <sz val="11"/>
        <rFont val="Times New Roman"/>
        <charset val="134"/>
      </rPr>
      <t>11000</t>
    </r>
    <r>
      <rPr>
        <sz val="11"/>
        <rFont val="宋体"/>
        <charset val="134"/>
      </rPr>
      <t>吨，按每吨</t>
    </r>
    <r>
      <rPr>
        <sz val="11"/>
        <rFont val="Times New Roman"/>
        <charset val="134"/>
      </rPr>
      <t>40</t>
    </r>
    <r>
      <rPr>
        <sz val="11"/>
        <rFont val="宋体"/>
        <charset val="134"/>
      </rPr>
      <t>元计算，全年可实现销售收入</t>
    </r>
    <r>
      <rPr>
        <sz val="11"/>
        <rFont val="Times New Roman"/>
        <charset val="134"/>
      </rPr>
      <t>44</t>
    </r>
    <r>
      <rPr>
        <sz val="11"/>
        <rFont val="宋体"/>
        <charset val="134"/>
      </rPr>
      <t>万元；牛场年需要消耗青饲料预计</t>
    </r>
    <r>
      <rPr>
        <sz val="11"/>
        <rFont val="Times New Roman"/>
        <charset val="134"/>
      </rPr>
      <t>9000</t>
    </r>
    <r>
      <rPr>
        <sz val="11"/>
        <rFont val="宋体"/>
        <charset val="134"/>
      </rPr>
      <t>吨，到场收购价按</t>
    </r>
    <r>
      <rPr>
        <sz val="11"/>
        <rFont val="Times New Roman"/>
        <charset val="134"/>
      </rPr>
      <t>250</t>
    </r>
    <r>
      <rPr>
        <sz val="11"/>
        <rFont val="宋体"/>
        <charset val="134"/>
      </rPr>
      <t>元</t>
    </r>
    <r>
      <rPr>
        <sz val="11"/>
        <rFont val="Times New Roman"/>
        <charset val="134"/>
      </rPr>
      <t>/</t>
    </r>
    <r>
      <rPr>
        <sz val="11"/>
        <rFont val="宋体"/>
        <charset val="134"/>
      </rPr>
      <t>吨计算，带动周边青饲草种植户增加收入</t>
    </r>
    <r>
      <rPr>
        <sz val="11"/>
        <rFont val="Times New Roman"/>
        <charset val="134"/>
      </rPr>
      <t>225</t>
    </r>
    <r>
      <rPr>
        <sz val="11"/>
        <rFont val="宋体"/>
        <charset val="134"/>
      </rPr>
      <t>万元；同时，提供稳定的就业岗位</t>
    </r>
    <r>
      <rPr>
        <sz val="11"/>
        <rFont val="Times New Roman"/>
        <charset val="134"/>
      </rPr>
      <t>40</t>
    </r>
    <r>
      <rPr>
        <sz val="11"/>
        <rFont val="宋体"/>
        <charset val="134"/>
      </rPr>
      <t>个，就业人员优先从脱贫户中选用，增加务工收入</t>
    </r>
    <r>
      <rPr>
        <sz val="11"/>
        <rFont val="Times New Roman"/>
        <charset val="134"/>
      </rPr>
      <t>14.4</t>
    </r>
    <r>
      <rPr>
        <sz val="11"/>
        <rFont val="宋体"/>
        <charset val="134"/>
      </rPr>
      <t>万元，助农增收致富，助力乡村振兴。</t>
    </r>
  </si>
  <si>
    <t>太平镇人民政府</t>
  </si>
  <si>
    <t>王锦相</t>
  </si>
  <si>
    <r>
      <rPr>
        <sz val="11"/>
        <rFont val="Times New Roman"/>
        <charset val="134"/>
      </rPr>
      <t>15</t>
    </r>
    <r>
      <rPr>
        <sz val="11"/>
        <rFont val="宋体"/>
        <charset val="134"/>
      </rPr>
      <t>个乡镇</t>
    </r>
  </si>
  <si>
    <r>
      <rPr>
        <sz val="11"/>
        <rFont val="宋体"/>
        <charset val="134"/>
      </rPr>
      <t>盈江县</t>
    </r>
    <r>
      <rPr>
        <sz val="11"/>
        <rFont val="Times New Roman"/>
        <charset val="134"/>
      </rPr>
      <t>2024</t>
    </r>
    <r>
      <rPr>
        <sz val="11"/>
        <rFont val="宋体"/>
        <charset val="134"/>
      </rPr>
      <t>年产业奖补项目</t>
    </r>
  </si>
  <si>
    <t>种植业基地</t>
  </si>
  <si>
    <r>
      <rPr>
        <sz val="11"/>
        <rFont val="宋体"/>
        <charset val="134"/>
      </rPr>
      <t>对脱贫户（含监测对象）发展产业进行生产性奖补。</t>
    </r>
    <r>
      <rPr>
        <sz val="11"/>
        <rFont val="Times New Roman"/>
        <charset val="134"/>
      </rPr>
      <t>1.</t>
    </r>
    <r>
      <rPr>
        <sz val="11"/>
        <rFont val="宋体"/>
        <charset val="134"/>
      </rPr>
      <t>草果：含滴灌</t>
    </r>
    <r>
      <rPr>
        <sz val="11"/>
        <rFont val="Times New Roman"/>
        <charset val="134"/>
      </rPr>
      <t>1200</t>
    </r>
    <r>
      <rPr>
        <sz val="11"/>
        <rFont val="宋体"/>
        <charset val="134"/>
      </rPr>
      <t>元</t>
    </r>
    <r>
      <rPr>
        <sz val="11"/>
        <rFont val="Times New Roman"/>
        <charset val="134"/>
      </rPr>
      <t>/</t>
    </r>
    <r>
      <rPr>
        <sz val="11"/>
        <rFont val="宋体"/>
        <charset val="134"/>
      </rPr>
      <t>亩，不含滴灌</t>
    </r>
    <r>
      <rPr>
        <sz val="11"/>
        <rFont val="Times New Roman"/>
        <charset val="134"/>
      </rPr>
      <t>600</t>
    </r>
    <r>
      <rPr>
        <sz val="11"/>
        <rFont val="宋体"/>
        <charset val="134"/>
      </rPr>
      <t>元</t>
    </r>
    <r>
      <rPr>
        <sz val="11"/>
        <rFont val="Times New Roman"/>
        <charset val="134"/>
      </rPr>
      <t>/</t>
    </r>
    <r>
      <rPr>
        <sz val="11"/>
        <rFont val="宋体"/>
        <charset val="134"/>
      </rPr>
      <t>亩。</t>
    </r>
    <r>
      <rPr>
        <sz val="11"/>
        <rFont val="Times New Roman"/>
        <charset val="134"/>
      </rPr>
      <t>2.</t>
    </r>
    <r>
      <rPr>
        <sz val="11"/>
        <rFont val="宋体"/>
        <charset val="134"/>
      </rPr>
      <t>澳洲坚果</t>
    </r>
    <r>
      <rPr>
        <sz val="11"/>
        <rFont val="Times New Roman"/>
        <charset val="134"/>
      </rPr>
      <t>500</t>
    </r>
    <r>
      <rPr>
        <sz val="11"/>
        <rFont val="宋体"/>
        <charset val="134"/>
      </rPr>
      <t>元</t>
    </r>
    <r>
      <rPr>
        <sz val="11"/>
        <rFont val="Times New Roman"/>
        <charset val="134"/>
      </rPr>
      <t>/</t>
    </r>
    <r>
      <rPr>
        <sz val="11"/>
        <rFont val="宋体"/>
        <charset val="134"/>
      </rPr>
      <t>亩。</t>
    </r>
    <r>
      <rPr>
        <sz val="11"/>
        <rFont val="Times New Roman"/>
        <charset val="134"/>
      </rPr>
      <t>3.</t>
    </r>
    <r>
      <rPr>
        <sz val="11"/>
        <rFont val="宋体"/>
        <charset val="134"/>
      </rPr>
      <t>云南方竹</t>
    </r>
    <r>
      <rPr>
        <sz val="11"/>
        <rFont val="Times New Roman"/>
        <charset val="134"/>
      </rPr>
      <t>400</t>
    </r>
    <r>
      <rPr>
        <sz val="11"/>
        <rFont val="宋体"/>
        <charset val="134"/>
      </rPr>
      <t>元</t>
    </r>
    <r>
      <rPr>
        <sz val="11"/>
        <rFont val="Times New Roman"/>
        <charset val="134"/>
      </rPr>
      <t>/</t>
    </r>
    <r>
      <rPr>
        <sz val="11"/>
        <rFont val="宋体"/>
        <charset val="134"/>
      </rPr>
      <t>亩。</t>
    </r>
    <r>
      <rPr>
        <sz val="11"/>
        <rFont val="Times New Roman"/>
        <charset val="134"/>
      </rPr>
      <t>4.</t>
    </r>
    <r>
      <rPr>
        <sz val="11"/>
        <rFont val="宋体"/>
        <charset val="134"/>
      </rPr>
      <t>油茶：新植</t>
    </r>
    <r>
      <rPr>
        <sz val="11"/>
        <rFont val="Times New Roman"/>
        <charset val="134"/>
      </rPr>
      <t>1000</t>
    </r>
    <r>
      <rPr>
        <sz val="11"/>
        <rFont val="宋体"/>
        <charset val="134"/>
      </rPr>
      <t>元</t>
    </r>
    <r>
      <rPr>
        <sz val="11"/>
        <rFont val="Times New Roman"/>
        <charset val="134"/>
      </rPr>
      <t>/</t>
    </r>
    <r>
      <rPr>
        <sz val="11"/>
        <rFont val="宋体"/>
        <charset val="134"/>
      </rPr>
      <t>亩，提质增效</t>
    </r>
    <r>
      <rPr>
        <sz val="11"/>
        <rFont val="Times New Roman"/>
        <charset val="134"/>
      </rPr>
      <t>600</t>
    </r>
    <r>
      <rPr>
        <sz val="11"/>
        <rFont val="宋体"/>
        <charset val="134"/>
      </rPr>
      <t>元</t>
    </r>
    <r>
      <rPr>
        <sz val="11"/>
        <rFont val="Times New Roman"/>
        <charset val="134"/>
      </rPr>
      <t>/</t>
    </r>
    <r>
      <rPr>
        <sz val="11"/>
        <rFont val="宋体"/>
        <charset val="134"/>
      </rPr>
      <t>亩。</t>
    </r>
  </si>
  <si>
    <r>
      <rPr>
        <sz val="11"/>
        <rFont val="宋体"/>
        <charset val="134"/>
      </rPr>
      <t>通过产业奖补，有效带动脱贫户和监测户增加收入。预计带动</t>
    </r>
    <r>
      <rPr>
        <sz val="11"/>
        <rFont val="Times New Roman"/>
        <charset val="134"/>
      </rPr>
      <t>1100</t>
    </r>
    <r>
      <rPr>
        <sz val="11"/>
        <rFont val="宋体"/>
        <charset val="134"/>
      </rPr>
      <t>户，</t>
    </r>
    <r>
      <rPr>
        <sz val="11"/>
        <rFont val="Times New Roman"/>
        <charset val="134"/>
      </rPr>
      <t>3967</t>
    </r>
    <r>
      <rPr>
        <sz val="11"/>
        <rFont val="宋体"/>
        <charset val="134"/>
      </rPr>
      <t>人受益。</t>
    </r>
  </si>
  <si>
    <t>盈江县林业和草原局</t>
  </si>
  <si>
    <t>李庚忠</t>
  </si>
  <si>
    <t>平原镇、弄璋镇、旧城镇、盏西镇、支那乡</t>
  </si>
  <si>
    <t>新莲村、丙辉村、勐盏村、飞勐村、南缓村、旧城村、关上村、支那村</t>
  </si>
  <si>
    <t>盈江县甘蔗分布式机收村集体经济发展项目</t>
  </si>
  <si>
    <t>农业社会化服务</t>
  </si>
  <si>
    <r>
      <rPr>
        <sz val="11"/>
        <rFont val="Times New Roman"/>
        <charset val="134"/>
      </rPr>
      <t>1.</t>
    </r>
    <r>
      <rPr>
        <sz val="11"/>
        <rFont val="宋体"/>
        <charset val="134"/>
      </rPr>
      <t>在平原镇新莲村、丙辉村、勐盏村，弄璋镇飞勐村、南缓村，旧城镇旧城村，盏西镇关上村，支那乡支那村，农场社区管委会盈腾社区第六小区共</t>
    </r>
    <r>
      <rPr>
        <sz val="11"/>
        <rFont val="Times New Roman"/>
        <charset val="134"/>
      </rPr>
      <t>6</t>
    </r>
    <r>
      <rPr>
        <sz val="11"/>
        <rFont val="宋体"/>
        <charset val="134"/>
      </rPr>
      <t>个乡镇</t>
    </r>
    <r>
      <rPr>
        <sz val="11"/>
        <rFont val="Times New Roman"/>
        <charset val="134"/>
      </rPr>
      <t>9</t>
    </r>
    <r>
      <rPr>
        <sz val="11"/>
        <rFont val="宋体"/>
        <charset val="134"/>
      </rPr>
      <t>个村委会建设</t>
    </r>
    <r>
      <rPr>
        <sz val="11"/>
        <rFont val="Times New Roman"/>
        <charset val="134"/>
      </rPr>
      <t>9</t>
    </r>
    <r>
      <rPr>
        <sz val="11"/>
        <rFont val="宋体"/>
        <charset val="134"/>
      </rPr>
      <t>个村集体经济甘蔗分布式机收点。</t>
    </r>
    <r>
      <rPr>
        <sz val="11"/>
        <rFont val="Times New Roman"/>
        <charset val="134"/>
      </rPr>
      <t xml:space="preserve">
2.</t>
    </r>
    <r>
      <rPr>
        <sz val="11"/>
        <rFont val="宋体"/>
        <charset val="134"/>
      </rPr>
      <t>扶持每个村集体：购置甘蔗分布式收获机</t>
    </r>
    <r>
      <rPr>
        <sz val="11"/>
        <rFont val="Times New Roman"/>
        <charset val="134"/>
      </rPr>
      <t>1</t>
    </r>
    <r>
      <rPr>
        <sz val="11"/>
        <rFont val="宋体"/>
        <charset val="134"/>
      </rPr>
      <t>台，投资</t>
    </r>
    <r>
      <rPr>
        <sz val="11"/>
        <rFont val="Times New Roman"/>
        <charset val="134"/>
      </rPr>
      <t>40</t>
    </r>
    <r>
      <rPr>
        <sz val="11"/>
        <rFont val="宋体"/>
        <charset val="134"/>
      </rPr>
      <t>万元</t>
    </r>
    <r>
      <rPr>
        <sz val="11"/>
        <rFont val="Times New Roman"/>
        <charset val="134"/>
      </rPr>
      <t>/</t>
    </r>
    <r>
      <rPr>
        <sz val="11"/>
        <rFont val="宋体"/>
        <charset val="134"/>
      </rPr>
      <t>台；安置</t>
    </r>
    <r>
      <rPr>
        <sz val="11"/>
        <rFont val="Times New Roman"/>
        <charset val="134"/>
      </rPr>
      <t>250</t>
    </r>
    <r>
      <rPr>
        <sz val="11"/>
        <rFont val="宋体"/>
        <charset val="134"/>
      </rPr>
      <t>千伏变压器</t>
    </r>
    <r>
      <rPr>
        <sz val="11"/>
        <rFont val="Times New Roman"/>
        <charset val="134"/>
      </rPr>
      <t>1</t>
    </r>
    <r>
      <rPr>
        <sz val="11"/>
        <rFont val="宋体"/>
        <charset val="134"/>
      </rPr>
      <t>个，投资</t>
    </r>
    <r>
      <rPr>
        <sz val="11"/>
        <rFont val="Times New Roman"/>
        <charset val="134"/>
      </rPr>
      <t>15</t>
    </r>
    <r>
      <rPr>
        <sz val="11"/>
        <rFont val="宋体"/>
        <charset val="134"/>
      </rPr>
      <t>万元</t>
    </r>
    <r>
      <rPr>
        <sz val="11"/>
        <rFont val="Times New Roman"/>
        <charset val="134"/>
      </rPr>
      <t>/</t>
    </r>
    <r>
      <rPr>
        <sz val="11"/>
        <rFont val="宋体"/>
        <charset val="134"/>
      </rPr>
      <t>个；累计每个村集扶持投入资金</t>
    </r>
    <r>
      <rPr>
        <sz val="11"/>
        <rFont val="Times New Roman"/>
        <charset val="134"/>
      </rPr>
      <t>55</t>
    </r>
    <r>
      <rPr>
        <sz val="11"/>
        <rFont val="宋体"/>
        <charset val="134"/>
      </rPr>
      <t>万元；</t>
    </r>
    <r>
      <rPr>
        <sz val="11"/>
        <rFont val="Times New Roman"/>
        <charset val="134"/>
      </rPr>
      <t xml:space="preserve">
3.</t>
    </r>
    <r>
      <rPr>
        <sz val="11"/>
        <rFont val="宋体"/>
        <charset val="134"/>
      </rPr>
      <t>每个村集体经济甘蔗分布式机收点收获甘蔗不低于</t>
    </r>
    <r>
      <rPr>
        <sz val="11"/>
        <rFont val="Times New Roman"/>
        <charset val="134"/>
      </rPr>
      <t>6000</t>
    </r>
    <r>
      <rPr>
        <sz val="11"/>
        <rFont val="宋体"/>
        <charset val="134"/>
      </rPr>
      <t>吨</t>
    </r>
    <r>
      <rPr>
        <sz val="11"/>
        <rFont val="Times New Roman"/>
        <charset val="134"/>
      </rPr>
      <t>/</t>
    </r>
    <r>
      <rPr>
        <sz val="11"/>
        <rFont val="宋体"/>
        <charset val="134"/>
      </rPr>
      <t>年，每年按</t>
    </r>
    <r>
      <rPr>
        <sz val="11"/>
        <rFont val="Times New Roman"/>
        <charset val="134"/>
      </rPr>
      <t>30</t>
    </r>
    <r>
      <rPr>
        <sz val="11"/>
        <rFont val="宋体"/>
        <charset val="134"/>
      </rPr>
      <t>元吨收益计算，每个点收益不低于</t>
    </r>
    <r>
      <rPr>
        <sz val="11"/>
        <rFont val="Times New Roman"/>
        <charset val="134"/>
      </rPr>
      <t>18</t>
    </r>
    <r>
      <rPr>
        <sz val="11"/>
        <rFont val="宋体"/>
        <charset val="134"/>
      </rPr>
      <t>万元。</t>
    </r>
  </si>
  <si>
    <r>
      <rPr>
        <sz val="11"/>
        <rFont val="宋体"/>
        <charset val="134"/>
      </rPr>
      <t>通过项目的建设，可稳定平原、弄璋等</t>
    </r>
    <r>
      <rPr>
        <sz val="11"/>
        <rFont val="Times New Roman"/>
        <charset val="134"/>
      </rPr>
      <t>4</t>
    </r>
    <r>
      <rPr>
        <sz val="11"/>
        <rFont val="宋体"/>
        <charset val="134"/>
      </rPr>
      <t>个乡镇主要的</t>
    </r>
    <r>
      <rPr>
        <sz val="11"/>
        <rFont val="Times New Roman"/>
        <charset val="134"/>
      </rPr>
      <t>9</t>
    </r>
    <r>
      <rPr>
        <sz val="11"/>
        <rFont val="宋体"/>
        <charset val="134"/>
      </rPr>
      <t>个甘蔗种植核心村的甘蔗种植面积，对全县蔗糖产业发展的持续健康稳定发展起到积极作用。村集体经济甘蔗分布式机收点的建成每年每个点计划收获甘蔗不低于</t>
    </r>
    <r>
      <rPr>
        <sz val="11"/>
        <rFont val="Times New Roman"/>
        <charset val="134"/>
      </rPr>
      <t>6000</t>
    </r>
    <r>
      <rPr>
        <sz val="11"/>
        <rFont val="宋体"/>
        <charset val="134"/>
      </rPr>
      <t>吨，以</t>
    </r>
    <r>
      <rPr>
        <sz val="11"/>
        <rFont val="Times New Roman"/>
        <charset val="134"/>
      </rPr>
      <t>10</t>
    </r>
    <r>
      <rPr>
        <sz val="11"/>
        <rFont val="宋体"/>
        <charset val="134"/>
      </rPr>
      <t>年期每年</t>
    </r>
    <r>
      <rPr>
        <sz val="11"/>
        <rFont val="Times New Roman"/>
        <charset val="134"/>
      </rPr>
      <t>30</t>
    </r>
    <r>
      <rPr>
        <sz val="11"/>
        <rFont val="宋体"/>
        <charset val="134"/>
      </rPr>
      <t>元</t>
    </r>
    <r>
      <rPr>
        <sz val="11"/>
        <rFont val="Times New Roman"/>
        <charset val="134"/>
      </rPr>
      <t>/</t>
    </r>
    <r>
      <rPr>
        <sz val="11"/>
        <rFont val="宋体"/>
        <charset val="134"/>
      </rPr>
      <t>吨收益计算，可为村集体经济创收</t>
    </r>
    <r>
      <rPr>
        <sz val="11"/>
        <rFont val="Times New Roman"/>
        <charset val="134"/>
      </rPr>
      <t>18</t>
    </r>
    <r>
      <rPr>
        <sz val="11"/>
        <rFont val="宋体"/>
        <charset val="134"/>
      </rPr>
      <t>万元，</t>
    </r>
    <r>
      <rPr>
        <sz val="11"/>
        <rFont val="Times New Roman"/>
        <charset val="134"/>
      </rPr>
      <t>9</t>
    </r>
    <r>
      <rPr>
        <sz val="11"/>
        <rFont val="宋体"/>
        <charset val="134"/>
      </rPr>
      <t>个村集体经济甘蔗分布式机收点累计可创收</t>
    </r>
    <r>
      <rPr>
        <sz val="11"/>
        <rFont val="Times New Roman"/>
        <charset val="134"/>
      </rPr>
      <t>162</t>
    </r>
    <r>
      <rPr>
        <sz val="11"/>
        <rFont val="宋体"/>
        <charset val="134"/>
      </rPr>
      <t>万元。每个甘蔗分布式机收点可带动甘蔗砍收服务人员</t>
    </r>
    <r>
      <rPr>
        <sz val="11"/>
        <rFont val="Times New Roman"/>
        <charset val="134"/>
      </rPr>
      <t>10</t>
    </r>
    <r>
      <rPr>
        <sz val="11"/>
        <rFont val="宋体"/>
        <charset val="134"/>
      </rPr>
      <t>人以上，甘蔗倒短运输车辆</t>
    </r>
    <r>
      <rPr>
        <sz val="11"/>
        <rFont val="Times New Roman"/>
        <charset val="134"/>
      </rPr>
      <t>7</t>
    </r>
    <r>
      <rPr>
        <sz val="11"/>
        <rFont val="宋体"/>
        <charset val="134"/>
      </rPr>
      <t>趟次以上，</t>
    </r>
    <r>
      <rPr>
        <sz val="11"/>
        <rFont val="Times New Roman"/>
        <charset val="134"/>
      </rPr>
      <t>9</t>
    </r>
    <r>
      <rPr>
        <sz val="11"/>
        <rFont val="宋体"/>
        <charset val="134"/>
      </rPr>
      <t>个机收点累计可带动富余劳动力</t>
    </r>
    <r>
      <rPr>
        <sz val="11"/>
        <rFont val="Times New Roman"/>
        <charset val="134"/>
      </rPr>
      <t>120</t>
    </r>
    <r>
      <rPr>
        <sz val="11"/>
        <rFont val="宋体"/>
        <charset val="134"/>
      </rPr>
      <t>人以上就近务工，以每人每天务工收入</t>
    </r>
    <r>
      <rPr>
        <sz val="11"/>
        <rFont val="Times New Roman"/>
        <charset val="134"/>
      </rPr>
      <t>150</t>
    </r>
    <r>
      <rPr>
        <sz val="11"/>
        <rFont val="宋体"/>
        <charset val="134"/>
      </rPr>
      <t>元，每年运行</t>
    </r>
    <r>
      <rPr>
        <sz val="11"/>
        <rFont val="Times New Roman"/>
        <charset val="134"/>
      </rPr>
      <t>90</t>
    </r>
    <r>
      <rPr>
        <sz val="11"/>
        <rFont val="宋体"/>
        <charset val="134"/>
      </rPr>
      <t>天计算，可带动就近务工收入</t>
    </r>
    <r>
      <rPr>
        <sz val="11"/>
        <rFont val="Times New Roman"/>
        <charset val="134"/>
      </rPr>
      <t>162</t>
    </r>
    <r>
      <rPr>
        <sz val="11"/>
        <rFont val="宋体"/>
        <charset val="134"/>
      </rPr>
      <t>万元以上。项目的建成可有效减少秸秆焚烧污染，预计可减少</t>
    </r>
    <r>
      <rPr>
        <sz val="11"/>
        <rFont val="Times New Roman"/>
        <charset val="134"/>
      </rPr>
      <t>2615</t>
    </r>
    <r>
      <rPr>
        <sz val="11"/>
        <rFont val="宋体"/>
        <charset val="134"/>
      </rPr>
      <t>亩，</t>
    </r>
    <r>
      <rPr>
        <sz val="11"/>
        <rFont val="Times New Roman"/>
        <charset val="134"/>
      </rPr>
      <t>13860</t>
    </r>
    <r>
      <rPr>
        <sz val="11"/>
        <rFont val="宋体"/>
        <charset val="134"/>
      </rPr>
      <t>吨的甘蔗秸秆露天焚烧，确实有效的实现生态宜居、产业发展、人与自然和谐共生的目标。</t>
    </r>
  </si>
  <si>
    <r>
      <rPr>
        <sz val="11"/>
        <rFont val="宋体"/>
        <charset val="134"/>
      </rPr>
      <t>盈江县</t>
    </r>
    <r>
      <rPr>
        <sz val="11"/>
        <rFont val="Times New Roman"/>
        <charset val="134"/>
      </rPr>
      <t>2024</t>
    </r>
    <r>
      <rPr>
        <sz val="11"/>
        <rFont val="宋体"/>
        <charset val="134"/>
      </rPr>
      <t>年扶贫小额信贷贴息项目</t>
    </r>
  </si>
  <si>
    <t>小额贷款贴息</t>
  </si>
  <si>
    <r>
      <rPr>
        <sz val="11"/>
        <rFont val="宋体"/>
        <charset val="134"/>
      </rPr>
      <t>对脱贫户（含监测对象）种植、养殖等发展产业生产垫本贷款提供贴息，年预计贷款本金</t>
    </r>
    <r>
      <rPr>
        <sz val="11"/>
        <rFont val="Times New Roman"/>
        <charset val="134"/>
      </rPr>
      <t>17000</t>
    </r>
    <r>
      <rPr>
        <sz val="11"/>
        <rFont val="宋体"/>
        <charset val="134"/>
      </rPr>
      <t>万元，贴息利率执行</t>
    </r>
    <r>
      <rPr>
        <sz val="11"/>
        <rFont val="Times New Roman"/>
        <charset val="134"/>
      </rPr>
      <t>LPR</t>
    </r>
    <r>
      <rPr>
        <sz val="11"/>
        <rFont val="宋体"/>
        <charset val="134"/>
      </rPr>
      <t>动态利率。年预计投入贴息资金</t>
    </r>
    <r>
      <rPr>
        <sz val="11"/>
        <rFont val="Times New Roman"/>
        <charset val="134"/>
      </rPr>
      <t>1042</t>
    </r>
    <r>
      <rPr>
        <sz val="11"/>
        <rFont val="宋体"/>
        <charset val="134"/>
      </rPr>
      <t>万元。</t>
    </r>
  </si>
  <si>
    <r>
      <rPr>
        <sz val="11"/>
        <rFont val="宋体"/>
        <charset val="134"/>
      </rPr>
      <t>缓解脱贫人口和监测对象生产发展资金短缺问题，引导发展支柱产业，提高脱贫人口和监测对象自我管理、自我组织和自我发展的能力，促进群众增收致富，促农增收，助力巩固拓展脱贫攻坚成果同乡村振兴有效衔接。预计受益脱贫户（含监测对象）</t>
    </r>
    <r>
      <rPr>
        <sz val="11"/>
        <rFont val="Times New Roman"/>
        <charset val="134"/>
      </rPr>
      <t>3400</t>
    </r>
    <r>
      <rPr>
        <sz val="11"/>
        <rFont val="宋体"/>
        <charset val="134"/>
      </rPr>
      <t>户</t>
    </r>
    <r>
      <rPr>
        <sz val="11"/>
        <rFont val="Times New Roman"/>
        <charset val="134"/>
      </rPr>
      <t>13000</t>
    </r>
    <r>
      <rPr>
        <sz val="11"/>
        <rFont val="宋体"/>
        <charset val="134"/>
      </rPr>
      <t>人。</t>
    </r>
  </si>
  <si>
    <t>盈江县乡村振兴局</t>
  </si>
  <si>
    <t>明立寿</t>
  </si>
  <si>
    <r>
      <rPr>
        <sz val="11"/>
        <rFont val="宋体"/>
        <charset val="134"/>
      </rPr>
      <t>盈江县</t>
    </r>
    <r>
      <rPr>
        <sz val="11"/>
        <rFont val="Times New Roman"/>
        <charset val="134"/>
      </rPr>
      <t>2024</t>
    </r>
    <r>
      <rPr>
        <sz val="11"/>
        <rFont val="宋体"/>
        <charset val="134"/>
      </rPr>
      <t>年致富带头人培训、龙头企业奖补等项目</t>
    </r>
  </si>
  <si>
    <t>人才培养</t>
  </si>
  <si>
    <r>
      <rPr>
        <sz val="11"/>
        <rFont val="宋体"/>
        <charset val="134"/>
      </rPr>
      <t>对全县致富带头人（含候选人）进行生产技能培训，计划安排资金</t>
    </r>
    <r>
      <rPr>
        <sz val="11"/>
        <rFont val="Times New Roman"/>
        <charset val="134"/>
      </rPr>
      <t>25</t>
    </r>
    <r>
      <rPr>
        <sz val="11"/>
        <rFont val="宋体"/>
        <charset val="134"/>
      </rPr>
      <t>万元；对联农带农成绩突出、效果明显的企业按相关政策要求进行奖补，计划安排资金</t>
    </r>
    <r>
      <rPr>
        <sz val="11"/>
        <rFont val="Times New Roman"/>
        <charset val="134"/>
      </rPr>
      <t>25</t>
    </r>
    <r>
      <rPr>
        <sz val="11"/>
        <rFont val="宋体"/>
        <charset val="134"/>
      </rPr>
      <t>万元。</t>
    </r>
  </si>
  <si>
    <r>
      <t>通过培训，提高了致富带头人的科学技术水平，更好地服务于产业发展，增加收入，并对周边村寨起示范带头作用，有效带动周边农村群众发展生产的积极性，增加农民就业、创业机会和能力带动当地产业发展和农民增收。预计培训</t>
    </r>
    <r>
      <rPr>
        <sz val="11"/>
        <rFont val="Times New Roman"/>
        <charset val="134"/>
      </rPr>
      <t>500</t>
    </r>
    <r>
      <rPr>
        <sz val="11"/>
        <rFont val="宋体"/>
        <charset val="134"/>
      </rPr>
      <t>人；通过企业奖补，发挥龙头企业发展产业，发挥联农带农作用，促进国家增税，企业增效，群众增收的效果。</t>
    </r>
  </si>
  <si>
    <t>二、就业项目</t>
  </si>
  <si>
    <r>
      <rPr>
        <b/>
        <sz val="11"/>
        <color theme="1"/>
        <rFont val="Times New Roman"/>
        <charset val="134"/>
      </rPr>
      <t>3</t>
    </r>
    <r>
      <rPr>
        <b/>
        <sz val="11"/>
        <color theme="1"/>
        <rFont val="宋体"/>
        <charset val="134"/>
      </rPr>
      <t>个项目</t>
    </r>
  </si>
  <si>
    <r>
      <rPr>
        <sz val="11"/>
        <rFont val="宋体"/>
        <charset val="134"/>
      </rPr>
      <t>盈江县</t>
    </r>
    <r>
      <rPr>
        <sz val="11"/>
        <rFont val="Times New Roman"/>
        <charset val="134"/>
      </rPr>
      <t>2024</t>
    </r>
    <r>
      <rPr>
        <sz val="11"/>
        <rFont val="宋体"/>
        <charset val="134"/>
      </rPr>
      <t>年就业技能培训补助</t>
    </r>
  </si>
  <si>
    <t>技能培训</t>
  </si>
  <si>
    <r>
      <rPr>
        <sz val="11"/>
        <rFont val="宋体"/>
        <charset val="134"/>
      </rPr>
      <t>计划对脱贫人口（含监测对象）开展种植、养殖和其他业务技能培训以及</t>
    </r>
    <r>
      <rPr>
        <sz val="11"/>
        <rFont val="Times New Roman"/>
        <charset val="134"/>
      </rPr>
      <t>“</t>
    </r>
    <r>
      <rPr>
        <sz val="11"/>
        <rFont val="宋体"/>
        <charset val="134"/>
      </rPr>
      <t>雨露计划</t>
    </r>
    <r>
      <rPr>
        <sz val="11"/>
        <rFont val="Times New Roman"/>
        <charset val="134"/>
      </rPr>
      <t>+”</t>
    </r>
    <r>
      <rPr>
        <sz val="11"/>
        <rFont val="宋体"/>
        <charset val="134"/>
      </rPr>
      <t>比亚迪就业技能培训等补助。</t>
    </r>
  </si>
  <si>
    <r>
      <rPr>
        <sz val="11"/>
        <rFont val="宋体"/>
        <charset val="134"/>
      </rPr>
      <t>落积极探索职业技能培训和定向输出相结合的新模式，帮助脱贫劳动力（含监测对象）提升职业技能，促进就业增收；落实比亚迪股份有限公司签署的</t>
    </r>
    <r>
      <rPr>
        <sz val="11"/>
        <rFont val="Times New Roman"/>
        <charset val="134"/>
      </rPr>
      <t>“</t>
    </r>
    <r>
      <rPr>
        <sz val="11"/>
        <rFont val="宋体"/>
        <charset val="134"/>
      </rPr>
      <t>雨露计划</t>
    </r>
    <r>
      <rPr>
        <sz val="11"/>
        <rFont val="Times New Roman"/>
        <charset val="134"/>
      </rPr>
      <t>+”</t>
    </r>
    <r>
      <rPr>
        <sz val="11"/>
        <rFont val="宋体"/>
        <charset val="134"/>
      </rPr>
      <t>就业助力云南省乡村振兴战略合作协议，积极探索职业技能培训和定向输出相结合的新模式，帮助脱贫劳动力（含监测对象）提升职业技能，促进就业增收。</t>
    </r>
  </si>
  <si>
    <t>就业务工</t>
  </si>
  <si>
    <r>
      <rPr>
        <sz val="11"/>
        <rFont val="宋体"/>
        <charset val="134"/>
      </rPr>
      <t>盈江县</t>
    </r>
    <r>
      <rPr>
        <sz val="11"/>
        <rFont val="Times New Roman"/>
        <charset val="134"/>
      </rPr>
      <t>2024</t>
    </r>
    <r>
      <rPr>
        <sz val="11"/>
        <rFont val="宋体"/>
        <charset val="134"/>
      </rPr>
      <t>年脱贫劳动力（含监测对象）一次性外出务工交通补助项目</t>
    </r>
  </si>
  <si>
    <t>交通费补助</t>
  </si>
  <si>
    <r>
      <rPr>
        <sz val="11"/>
        <rFont val="宋体"/>
        <charset val="134"/>
      </rPr>
      <t>对跨省务工且稳定就业三个月以上的脱贫人口，给予不超过</t>
    </r>
    <r>
      <rPr>
        <sz val="11"/>
        <rFont val="Times New Roman"/>
        <charset val="134"/>
      </rPr>
      <t>1000</t>
    </r>
    <r>
      <rPr>
        <sz val="11"/>
        <rFont val="宋体"/>
        <charset val="134"/>
      </rPr>
      <t>元的一次性外出务工交通补助。预计发放</t>
    </r>
    <r>
      <rPr>
        <sz val="11"/>
        <rFont val="Times New Roman"/>
        <charset val="134"/>
      </rPr>
      <t>3480</t>
    </r>
    <r>
      <rPr>
        <sz val="11"/>
        <rFont val="宋体"/>
        <charset val="134"/>
      </rPr>
      <t>人，每人</t>
    </r>
    <r>
      <rPr>
        <sz val="11"/>
        <rFont val="Times New Roman"/>
        <charset val="134"/>
      </rPr>
      <t>1000</t>
    </r>
    <r>
      <rPr>
        <sz val="11"/>
        <rFont val="宋体"/>
        <charset val="134"/>
      </rPr>
      <t>元。</t>
    </r>
  </si>
  <si>
    <r>
      <rPr>
        <sz val="11"/>
        <rFont val="宋体"/>
        <charset val="134"/>
      </rPr>
      <t>落实脱贫劳动力稳就业政策，对外出务工三个月以上的脱贫劳动力积极兑现一次性外出补贴，可以有效的</t>
    </r>
    <r>
      <rPr>
        <sz val="11"/>
        <rFont val="Times New Roman"/>
        <charset val="134"/>
      </rPr>
      <t>3480</t>
    </r>
    <r>
      <rPr>
        <sz val="11"/>
        <rFont val="宋体"/>
        <charset val="134"/>
      </rPr>
      <t>名稳定脱贫劳动力外出就业，提高收入，有效的促农增收。</t>
    </r>
  </si>
  <si>
    <t>盈江县人力资源和社会保障局</t>
  </si>
  <si>
    <t>武必锦</t>
  </si>
  <si>
    <r>
      <rPr>
        <sz val="11"/>
        <rFont val="Times New Roman"/>
        <charset val="134"/>
      </rPr>
      <t>97</t>
    </r>
    <r>
      <rPr>
        <sz val="11"/>
        <rFont val="宋体"/>
        <charset val="134"/>
      </rPr>
      <t>个行政村</t>
    </r>
  </si>
  <si>
    <r>
      <rPr>
        <sz val="11"/>
        <rFont val="宋体"/>
        <charset val="134"/>
      </rPr>
      <t>盈江县</t>
    </r>
    <r>
      <rPr>
        <sz val="11"/>
        <rFont val="Times New Roman"/>
        <charset val="134"/>
      </rPr>
      <t>2024</t>
    </r>
    <r>
      <rPr>
        <sz val="11"/>
        <rFont val="宋体"/>
        <charset val="134"/>
      </rPr>
      <t>年乡村公益性岗位补助</t>
    </r>
  </si>
  <si>
    <t>公益性岗位</t>
  </si>
  <si>
    <r>
      <rPr>
        <sz val="11"/>
        <rFont val="宋体"/>
        <charset val="134"/>
      </rPr>
      <t>针对无业可扶、无法离乡、无力脱贫的劳动力开发就业信息员和村庄保洁员乡村公益性岗位，每人每月补贴</t>
    </r>
    <r>
      <rPr>
        <sz val="11"/>
        <rFont val="Times New Roman"/>
        <charset val="134"/>
      </rPr>
      <t>800</t>
    </r>
    <r>
      <rPr>
        <sz val="11"/>
        <rFont val="宋体"/>
        <charset val="134"/>
      </rPr>
      <t>元。</t>
    </r>
  </si>
  <si>
    <r>
      <rPr>
        <sz val="11"/>
        <rFont val="宋体"/>
        <charset val="134"/>
      </rPr>
      <t>落实脱贫劳动力稳就业政策，对有就业能力和就业愿望且能胜任相应工作的脱贫人口家庭劳动力，巩固拓展脱贫攻坚成果，助推乡村振兴，预计受益群众</t>
    </r>
    <r>
      <rPr>
        <sz val="11"/>
        <rFont val="Times New Roman"/>
        <charset val="134"/>
      </rPr>
      <t>800</t>
    </r>
    <r>
      <rPr>
        <sz val="11"/>
        <rFont val="宋体"/>
        <charset val="134"/>
      </rPr>
      <t>户</t>
    </r>
    <r>
      <rPr>
        <sz val="11"/>
        <rFont val="Times New Roman"/>
        <charset val="134"/>
      </rPr>
      <t>800</t>
    </r>
    <r>
      <rPr>
        <sz val="11"/>
        <rFont val="宋体"/>
        <charset val="134"/>
      </rPr>
      <t>人。</t>
    </r>
  </si>
  <si>
    <t>三、乡村建设行动</t>
  </si>
  <si>
    <r>
      <rPr>
        <b/>
        <sz val="11"/>
        <color theme="1"/>
        <rFont val="Times New Roman"/>
        <charset val="134"/>
      </rPr>
      <t>5</t>
    </r>
    <r>
      <rPr>
        <b/>
        <sz val="11"/>
        <color theme="1"/>
        <rFont val="宋体"/>
        <charset val="134"/>
      </rPr>
      <t>个项目</t>
    </r>
  </si>
  <si>
    <t>雪梨村</t>
  </si>
  <si>
    <r>
      <rPr>
        <sz val="11"/>
        <rFont val="宋体"/>
        <charset val="134"/>
      </rPr>
      <t>盈江县</t>
    </r>
    <r>
      <rPr>
        <sz val="11"/>
        <rFont val="Times New Roman"/>
        <charset val="134"/>
      </rPr>
      <t>“7.28”</t>
    </r>
    <r>
      <rPr>
        <sz val="11"/>
        <rFont val="宋体"/>
        <charset val="134"/>
      </rPr>
      <t>恢复重建项目（太平镇贺宋村民小组恢复重建项目）</t>
    </r>
  </si>
  <si>
    <t>农村道路建设（通村路、通户路、小型桥梁等）</t>
  </si>
  <si>
    <r>
      <rPr>
        <sz val="11"/>
        <rFont val="宋体"/>
        <charset val="134"/>
      </rPr>
      <t>一、路面修复；</t>
    </r>
    <r>
      <rPr>
        <sz val="11"/>
        <rFont val="Times New Roman"/>
        <charset val="134"/>
      </rPr>
      <t>1.</t>
    </r>
    <r>
      <rPr>
        <sz val="11"/>
        <rFont val="宋体"/>
        <charset val="134"/>
      </rPr>
      <t>路面调平和压实</t>
    </r>
    <r>
      <rPr>
        <sz val="11"/>
        <rFont val="Times New Roman"/>
        <charset val="134"/>
      </rPr>
      <t>3500m</t>
    </r>
    <r>
      <rPr>
        <sz val="11"/>
        <rFont val="宋体"/>
        <charset val="134"/>
      </rPr>
      <t>，伸缩缝及模板</t>
    </r>
    <r>
      <rPr>
        <sz val="11"/>
        <rFont val="Times New Roman"/>
        <charset val="134"/>
      </rPr>
      <t>42.64</t>
    </r>
    <r>
      <rPr>
        <sz val="11"/>
        <rFont val="宋体"/>
        <charset val="134"/>
      </rPr>
      <t>㎡，厚</t>
    </r>
    <r>
      <rPr>
        <sz val="11"/>
        <rFont val="Times New Roman"/>
        <charset val="134"/>
      </rPr>
      <t>20cm</t>
    </r>
    <r>
      <rPr>
        <sz val="11"/>
        <rFont val="宋体"/>
        <charset val="134"/>
      </rPr>
      <t>砂夹石垫层（加宽）及</t>
    </r>
    <r>
      <rPr>
        <sz val="11"/>
        <rFont val="Times New Roman"/>
        <charset val="134"/>
      </rPr>
      <t>200mm</t>
    </r>
    <r>
      <rPr>
        <sz val="11"/>
        <rFont val="宋体"/>
        <charset val="134"/>
      </rPr>
      <t>厚</t>
    </r>
    <r>
      <rPr>
        <sz val="11"/>
        <rFont val="Times New Roman"/>
        <charset val="134"/>
      </rPr>
      <t>C25</t>
    </r>
    <r>
      <rPr>
        <sz val="11"/>
        <rFont val="宋体"/>
        <charset val="134"/>
      </rPr>
      <t>混凝土路面（加宽）</t>
    </r>
    <r>
      <rPr>
        <sz val="11"/>
        <rFont val="Times New Roman"/>
        <charset val="134"/>
      </rPr>
      <t>400</t>
    </r>
    <r>
      <rPr>
        <sz val="11"/>
        <rFont val="宋体"/>
        <charset val="134"/>
      </rPr>
      <t>㎡，厚</t>
    </r>
    <r>
      <rPr>
        <sz val="11"/>
        <rFont val="Times New Roman"/>
        <charset val="134"/>
      </rPr>
      <t>20cm</t>
    </r>
    <r>
      <rPr>
        <sz val="11"/>
        <rFont val="宋体"/>
        <charset val="134"/>
      </rPr>
      <t>砂夹石垫层（场地）及</t>
    </r>
    <r>
      <rPr>
        <sz val="11"/>
        <rFont val="Times New Roman"/>
        <charset val="134"/>
      </rPr>
      <t>200mm</t>
    </r>
    <r>
      <rPr>
        <sz val="11"/>
        <rFont val="宋体"/>
        <charset val="134"/>
      </rPr>
      <t>厚</t>
    </r>
    <r>
      <rPr>
        <sz val="11"/>
        <rFont val="Times New Roman"/>
        <charset val="134"/>
      </rPr>
      <t>C25</t>
    </r>
    <r>
      <rPr>
        <sz val="11"/>
        <rFont val="宋体"/>
        <charset val="134"/>
      </rPr>
      <t>混凝土路面（场地）</t>
    </r>
    <r>
      <rPr>
        <sz val="11"/>
        <rFont val="Times New Roman"/>
        <charset val="134"/>
      </rPr>
      <t>3800</t>
    </r>
    <r>
      <rPr>
        <sz val="11"/>
        <rFont val="宋体"/>
        <charset val="134"/>
      </rPr>
      <t>㎡</t>
    </r>
    <r>
      <rPr>
        <sz val="11"/>
        <rFont val="Times New Roman"/>
        <charset val="134"/>
      </rPr>
      <t>1</t>
    </r>
    <r>
      <rPr>
        <sz val="11"/>
        <rFont val="宋体"/>
        <charset val="134"/>
      </rPr>
      <t>座，挡土墙、涵管、排水沟等附属工程；二、卫生公厕</t>
    </r>
    <r>
      <rPr>
        <sz val="11"/>
        <rFont val="Times New Roman"/>
        <charset val="134"/>
      </rPr>
      <t>1</t>
    </r>
    <r>
      <rPr>
        <sz val="11"/>
        <rFont val="宋体"/>
        <charset val="134"/>
      </rPr>
      <t>座；三、产业道路硬化长</t>
    </r>
    <r>
      <rPr>
        <sz val="11"/>
        <rFont val="Times New Roman"/>
        <charset val="134"/>
      </rPr>
      <t>2800</t>
    </r>
    <r>
      <rPr>
        <sz val="11"/>
        <rFont val="宋体"/>
        <charset val="134"/>
      </rPr>
      <t>米，宽</t>
    </r>
    <r>
      <rPr>
        <sz val="11"/>
        <rFont val="Times New Roman"/>
        <charset val="134"/>
      </rPr>
      <t>3.5</t>
    </r>
    <r>
      <rPr>
        <sz val="11"/>
        <rFont val="宋体"/>
        <charset val="134"/>
      </rPr>
      <t>米（含侧边沟），新建铺沙垫石、涵洞及其他附属设施；四、防洪道</t>
    </r>
    <r>
      <rPr>
        <sz val="11"/>
        <rFont val="Times New Roman"/>
        <charset val="134"/>
      </rPr>
      <t>1068m</t>
    </r>
    <r>
      <rPr>
        <sz val="11"/>
        <rFont val="宋体"/>
        <charset val="134"/>
      </rPr>
      <t>；五、场地硬化</t>
    </r>
    <r>
      <rPr>
        <sz val="11"/>
        <rFont val="Times New Roman"/>
        <charset val="134"/>
      </rPr>
      <t>1495.04</t>
    </r>
    <r>
      <rPr>
        <sz val="11"/>
        <rFont val="宋体"/>
        <charset val="134"/>
      </rPr>
      <t>㎡。</t>
    </r>
  </si>
  <si>
    <t>通过修复和重建基础设施，解决产业发展基础设施薄弱短板，保障村内和产业发展道路通畅，减少产业发展成本投入，提高人居环境。</t>
  </si>
  <si>
    <t>其他</t>
  </si>
  <si>
    <t>朗正义</t>
  </si>
  <si>
    <r>
      <rPr>
        <sz val="11"/>
        <rFont val="宋体"/>
        <charset val="134"/>
      </rPr>
      <t>盈江县</t>
    </r>
    <r>
      <rPr>
        <sz val="11"/>
        <rFont val="Times New Roman"/>
        <charset val="134"/>
      </rPr>
      <t>2024</t>
    </r>
    <r>
      <rPr>
        <sz val="11"/>
        <rFont val="宋体"/>
        <charset val="134"/>
      </rPr>
      <t>年</t>
    </r>
    <r>
      <rPr>
        <sz val="11"/>
        <rFont val="Times New Roman"/>
        <charset val="134"/>
      </rPr>
      <t>“</t>
    </r>
    <r>
      <rPr>
        <sz val="11"/>
        <rFont val="宋体"/>
        <charset val="134"/>
      </rPr>
      <t>千万工程</t>
    </r>
    <r>
      <rPr>
        <sz val="11"/>
        <rFont val="Times New Roman"/>
        <charset val="134"/>
      </rPr>
      <t>”</t>
    </r>
    <r>
      <rPr>
        <sz val="11"/>
        <rFont val="宋体"/>
        <charset val="134"/>
      </rPr>
      <t>弄璋镇示范村生活污水治理巩固提升项目</t>
    </r>
  </si>
  <si>
    <t>农村污水治理</t>
  </si>
  <si>
    <r>
      <rPr>
        <sz val="11"/>
        <rFont val="Times New Roman"/>
        <charset val="134"/>
      </rPr>
      <t>1</t>
    </r>
    <r>
      <rPr>
        <sz val="11"/>
        <rFont val="宋体"/>
        <charset val="134"/>
      </rPr>
      <t>、弄慢村民小组拟建设污水收集（沟）管</t>
    </r>
    <r>
      <rPr>
        <sz val="11"/>
        <rFont val="Times New Roman"/>
        <charset val="134"/>
      </rPr>
      <t>4600</t>
    </r>
    <r>
      <rPr>
        <sz val="11"/>
        <rFont val="宋体"/>
        <charset val="134"/>
      </rPr>
      <t>米及配套设施。拟建设污水处理系统</t>
    </r>
    <r>
      <rPr>
        <sz val="11"/>
        <rFont val="Times New Roman"/>
        <charset val="134"/>
      </rPr>
      <t>1</t>
    </r>
    <r>
      <rPr>
        <sz val="11"/>
        <rFont val="宋体"/>
        <charset val="134"/>
      </rPr>
      <t>座，单户收集系统</t>
    </r>
    <r>
      <rPr>
        <sz val="11"/>
        <rFont val="Times New Roman"/>
        <charset val="134"/>
      </rPr>
      <t>80</t>
    </r>
    <r>
      <rPr>
        <sz val="11"/>
        <rFont val="宋体"/>
        <charset val="134"/>
      </rPr>
      <t>座。</t>
    </r>
    <r>
      <rPr>
        <sz val="11"/>
        <rFont val="Times New Roman"/>
        <charset val="134"/>
      </rPr>
      <t>2</t>
    </r>
    <r>
      <rPr>
        <sz val="11"/>
        <rFont val="宋体"/>
        <charset val="134"/>
      </rPr>
      <t>、弄哈汉村民小组拟建设污水收集（沟）管</t>
    </r>
    <r>
      <rPr>
        <sz val="11"/>
        <rFont val="Times New Roman"/>
        <charset val="134"/>
      </rPr>
      <t>2600</t>
    </r>
    <r>
      <rPr>
        <sz val="11"/>
        <rFont val="宋体"/>
        <charset val="134"/>
      </rPr>
      <t>米及配套设施。拟建设污水处理系统</t>
    </r>
    <r>
      <rPr>
        <sz val="11"/>
        <rFont val="Times New Roman"/>
        <charset val="134"/>
      </rPr>
      <t>1</t>
    </r>
    <r>
      <rPr>
        <sz val="11"/>
        <rFont val="宋体"/>
        <charset val="134"/>
      </rPr>
      <t>座，单户收集系统</t>
    </r>
    <r>
      <rPr>
        <sz val="11"/>
        <rFont val="Times New Roman"/>
        <charset val="134"/>
      </rPr>
      <t>50</t>
    </r>
    <r>
      <rPr>
        <sz val="11"/>
        <rFont val="宋体"/>
        <charset val="134"/>
      </rPr>
      <t>座。</t>
    </r>
    <r>
      <rPr>
        <sz val="11"/>
        <rFont val="Times New Roman"/>
        <charset val="134"/>
      </rPr>
      <t>3</t>
    </r>
    <r>
      <rPr>
        <sz val="11"/>
        <rFont val="宋体"/>
        <charset val="134"/>
      </rPr>
      <t>、弄哈傣村民小组拟建设污水收集（沟）管</t>
    </r>
    <r>
      <rPr>
        <sz val="11"/>
        <rFont val="Times New Roman"/>
        <charset val="134"/>
      </rPr>
      <t>4000</t>
    </r>
    <r>
      <rPr>
        <sz val="11"/>
        <rFont val="宋体"/>
        <charset val="134"/>
      </rPr>
      <t>米及配套设施。拟建设污水处理系统</t>
    </r>
    <r>
      <rPr>
        <sz val="11"/>
        <rFont val="Times New Roman"/>
        <charset val="134"/>
      </rPr>
      <t>1</t>
    </r>
    <r>
      <rPr>
        <sz val="11"/>
        <rFont val="宋体"/>
        <charset val="134"/>
      </rPr>
      <t>座，单户收集系统</t>
    </r>
    <r>
      <rPr>
        <sz val="11"/>
        <rFont val="Times New Roman"/>
        <charset val="134"/>
      </rPr>
      <t>68</t>
    </r>
    <r>
      <rPr>
        <sz val="11"/>
        <rFont val="宋体"/>
        <charset val="134"/>
      </rPr>
      <t>座。</t>
    </r>
    <r>
      <rPr>
        <sz val="11"/>
        <rFont val="Times New Roman"/>
        <charset val="134"/>
      </rPr>
      <t>4</t>
    </r>
    <r>
      <rPr>
        <sz val="11"/>
        <rFont val="宋体"/>
        <charset val="134"/>
      </rPr>
      <t>、芒朽村民小组拟建设污水收集（沟）管</t>
    </r>
    <r>
      <rPr>
        <sz val="11"/>
        <rFont val="Times New Roman"/>
        <charset val="134"/>
      </rPr>
      <t>4000</t>
    </r>
    <r>
      <rPr>
        <sz val="11"/>
        <rFont val="宋体"/>
        <charset val="134"/>
      </rPr>
      <t>米及配套设施。拟建设污水处理系统</t>
    </r>
    <r>
      <rPr>
        <sz val="11"/>
        <rFont val="Times New Roman"/>
        <charset val="134"/>
      </rPr>
      <t>1</t>
    </r>
    <r>
      <rPr>
        <sz val="11"/>
        <rFont val="宋体"/>
        <charset val="134"/>
      </rPr>
      <t>座，单户收集系统</t>
    </r>
    <r>
      <rPr>
        <sz val="11"/>
        <rFont val="Times New Roman"/>
        <charset val="134"/>
      </rPr>
      <t>100</t>
    </r>
    <r>
      <rPr>
        <sz val="11"/>
        <rFont val="宋体"/>
        <charset val="134"/>
      </rPr>
      <t>座。</t>
    </r>
    <r>
      <rPr>
        <sz val="11"/>
        <rFont val="Times New Roman"/>
        <charset val="134"/>
      </rPr>
      <t>5</t>
    </r>
    <r>
      <rPr>
        <sz val="11"/>
        <rFont val="宋体"/>
        <charset val="134"/>
      </rPr>
      <t>、蛮回弄保村民小组拟建设污水收集（沟）管</t>
    </r>
    <r>
      <rPr>
        <sz val="11"/>
        <rFont val="Times New Roman"/>
        <charset val="134"/>
      </rPr>
      <t>3200</t>
    </r>
    <r>
      <rPr>
        <sz val="11"/>
        <rFont val="宋体"/>
        <charset val="134"/>
      </rPr>
      <t>米及配套设施。拟建设污水处理系统</t>
    </r>
    <r>
      <rPr>
        <sz val="11"/>
        <rFont val="Times New Roman"/>
        <charset val="134"/>
      </rPr>
      <t>1</t>
    </r>
    <r>
      <rPr>
        <sz val="11"/>
        <rFont val="宋体"/>
        <charset val="134"/>
      </rPr>
      <t>座，单户收集系统</t>
    </r>
    <r>
      <rPr>
        <sz val="11"/>
        <rFont val="Times New Roman"/>
        <charset val="134"/>
      </rPr>
      <t>100</t>
    </r>
    <r>
      <rPr>
        <sz val="11"/>
        <rFont val="宋体"/>
        <charset val="134"/>
      </rPr>
      <t>座。</t>
    </r>
    <r>
      <rPr>
        <sz val="11"/>
        <rFont val="Times New Roman"/>
        <charset val="134"/>
      </rPr>
      <t>6</t>
    </r>
    <r>
      <rPr>
        <sz val="11"/>
        <rFont val="宋体"/>
        <charset val="134"/>
      </rPr>
      <t>、帮巴一村民小组拟建设污水收集（沟）管</t>
    </r>
    <r>
      <rPr>
        <sz val="11"/>
        <rFont val="Times New Roman"/>
        <charset val="134"/>
      </rPr>
      <t>5000</t>
    </r>
    <r>
      <rPr>
        <sz val="11"/>
        <rFont val="宋体"/>
        <charset val="134"/>
      </rPr>
      <t>米及配套设施。拟建设污水处理系统</t>
    </r>
    <r>
      <rPr>
        <sz val="11"/>
        <rFont val="Times New Roman"/>
        <charset val="134"/>
      </rPr>
      <t>1</t>
    </r>
    <r>
      <rPr>
        <sz val="11"/>
        <rFont val="宋体"/>
        <charset val="134"/>
      </rPr>
      <t>座，单户收集系统</t>
    </r>
    <r>
      <rPr>
        <sz val="11"/>
        <rFont val="Times New Roman"/>
        <charset val="134"/>
      </rPr>
      <t>121</t>
    </r>
    <r>
      <rPr>
        <sz val="11"/>
        <rFont val="宋体"/>
        <charset val="134"/>
      </rPr>
      <t>座。</t>
    </r>
    <r>
      <rPr>
        <sz val="11"/>
        <rFont val="Times New Roman"/>
        <charset val="134"/>
      </rPr>
      <t>7</t>
    </r>
    <r>
      <rPr>
        <sz val="11"/>
        <rFont val="宋体"/>
        <charset val="134"/>
      </rPr>
      <t>、帮巴二村民小组拟建设污水收集（沟）管</t>
    </r>
    <r>
      <rPr>
        <sz val="11"/>
        <rFont val="Times New Roman"/>
        <charset val="134"/>
      </rPr>
      <t>4500</t>
    </r>
    <r>
      <rPr>
        <sz val="11"/>
        <rFont val="宋体"/>
        <charset val="134"/>
      </rPr>
      <t>米及配套设施。拟建设污水处理系统</t>
    </r>
    <r>
      <rPr>
        <sz val="11"/>
        <rFont val="Times New Roman"/>
        <charset val="134"/>
      </rPr>
      <t>1</t>
    </r>
    <r>
      <rPr>
        <sz val="11"/>
        <rFont val="宋体"/>
        <charset val="134"/>
      </rPr>
      <t>座，单户收集系统</t>
    </r>
    <r>
      <rPr>
        <sz val="11"/>
        <rFont val="Times New Roman"/>
        <charset val="134"/>
      </rPr>
      <t>88</t>
    </r>
    <r>
      <rPr>
        <sz val="11"/>
        <rFont val="宋体"/>
        <charset val="134"/>
      </rPr>
      <t>座。</t>
    </r>
  </si>
  <si>
    <t>实现自然村农村生活污水完成治理，降低群众的生活成本，减少耕地污染，提高耕地的使用价值。提高群众的环保意识，推进绿美乡村建设，提升人居环境水平。</t>
  </si>
  <si>
    <t>支那乡</t>
  </si>
  <si>
    <r>
      <rPr>
        <sz val="11"/>
        <rFont val="宋体"/>
        <charset val="134"/>
      </rPr>
      <t>石洞村</t>
    </r>
    <r>
      <rPr>
        <sz val="11"/>
        <rFont val="Times New Roman"/>
        <charset val="134"/>
      </rPr>
      <t xml:space="preserve">
</t>
    </r>
    <r>
      <rPr>
        <sz val="11"/>
        <rFont val="宋体"/>
        <charset val="134"/>
      </rPr>
      <t>高田村</t>
    </r>
  </si>
  <si>
    <r>
      <rPr>
        <sz val="11"/>
        <rFont val="宋体"/>
        <charset val="134"/>
      </rPr>
      <t>盈江县</t>
    </r>
    <r>
      <rPr>
        <sz val="11"/>
        <rFont val="Times New Roman"/>
        <charset val="134"/>
      </rPr>
      <t>2024</t>
    </r>
    <r>
      <rPr>
        <sz val="11"/>
        <rFont val="宋体"/>
        <charset val="134"/>
      </rPr>
      <t>年</t>
    </r>
    <r>
      <rPr>
        <sz val="11"/>
        <rFont val="Times New Roman"/>
        <charset val="134"/>
      </rPr>
      <t>“</t>
    </r>
    <r>
      <rPr>
        <sz val="11"/>
        <rFont val="宋体"/>
        <charset val="134"/>
      </rPr>
      <t>千万工程</t>
    </r>
    <r>
      <rPr>
        <sz val="11"/>
        <rFont val="Times New Roman"/>
        <charset val="134"/>
      </rPr>
      <t>”</t>
    </r>
    <r>
      <rPr>
        <sz val="11"/>
        <rFont val="宋体"/>
        <charset val="134"/>
      </rPr>
      <t>支那乡支东村石洞村、高田村农村生活污水治理巩固提升项目</t>
    </r>
  </si>
  <si>
    <r>
      <rPr>
        <sz val="11"/>
        <rFont val="Times New Roman"/>
        <charset val="134"/>
      </rPr>
      <t>1</t>
    </r>
    <r>
      <rPr>
        <sz val="11"/>
        <rFont val="宋体"/>
        <charset val="134"/>
      </rPr>
      <t>、石洞村民小组拟建设污水收集管</t>
    </r>
    <r>
      <rPr>
        <sz val="11"/>
        <rFont val="Times New Roman"/>
        <charset val="134"/>
      </rPr>
      <t>560</t>
    </r>
    <r>
      <rPr>
        <sz val="11"/>
        <rFont val="宋体"/>
        <charset val="134"/>
      </rPr>
      <t>米及配套设施。拟建设污水处理系统</t>
    </r>
    <r>
      <rPr>
        <sz val="11"/>
        <rFont val="Times New Roman"/>
        <charset val="134"/>
      </rPr>
      <t>2</t>
    </r>
    <r>
      <rPr>
        <sz val="11"/>
        <rFont val="宋体"/>
        <charset val="134"/>
      </rPr>
      <t>座，单户收集处理系统</t>
    </r>
    <r>
      <rPr>
        <sz val="11"/>
        <rFont val="Times New Roman"/>
        <charset val="134"/>
      </rPr>
      <t>3</t>
    </r>
    <r>
      <rPr>
        <sz val="11"/>
        <rFont val="宋体"/>
        <charset val="134"/>
      </rPr>
      <t>座。</t>
    </r>
    <r>
      <rPr>
        <sz val="11"/>
        <rFont val="Times New Roman"/>
        <charset val="134"/>
      </rPr>
      <t xml:space="preserve">
2</t>
    </r>
    <r>
      <rPr>
        <sz val="11"/>
        <rFont val="宋体"/>
        <charset val="134"/>
      </rPr>
      <t>、高田村民小组拟建设污水收集管</t>
    </r>
    <r>
      <rPr>
        <sz val="11"/>
        <rFont val="Times New Roman"/>
        <charset val="134"/>
      </rPr>
      <t>620</t>
    </r>
    <r>
      <rPr>
        <sz val="11"/>
        <rFont val="宋体"/>
        <charset val="134"/>
      </rPr>
      <t>米及配套设施。拟建设污水治理设施</t>
    </r>
    <r>
      <rPr>
        <sz val="11"/>
        <rFont val="Times New Roman"/>
        <charset val="134"/>
      </rPr>
      <t>1</t>
    </r>
    <r>
      <rPr>
        <sz val="11"/>
        <rFont val="宋体"/>
        <charset val="134"/>
      </rPr>
      <t>座，单户治理设施</t>
    </r>
    <r>
      <rPr>
        <sz val="11"/>
        <rFont val="Times New Roman"/>
        <charset val="134"/>
      </rPr>
      <t>3</t>
    </r>
    <r>
      <rPr>
        <sz val="11"/>
        <rFont val="宋体"/>
        <charset val="134"/>
      </rPr>
      <t>座。</t>
    </r>
  </si>
  <si>
    <t>通过项目实施降低群众污水处理成本，当地群众可参与项目建设，获得劳动报酬，同时生活卫生环境的改善有利于增强农户的身体健康，减少部分患病率，间接减少医疗卫生支出，优美的人居环境还能吸引游客观光旅游，带动当地的经济和产业发展，同时，本村农村生活污水达到完成治理要求。</t>
  </si>
  <si>
    <t>支那乡人民政府</t>
  </si>
  <si>
    <t>唐永成</t>
  </si>
  <si>
    <t>永红村</t>
  </si>
  <si>
    <r>
      <rPr>
        <sz val="11"/>
        <rFont val="宋体"/>
        <charset val="134"/>
      </rPr>
      <t>盈江县</t>
    </r>
    <r>
      <rPr>
        <sz val="11"/>
        <rFont val="Times New Roman"/>
        <charset val="134"/>
      </rPr>
      <t>2024</t>
    </r>
    <r>
      <rPr>
        <sz val="11"/>
        <rFont val="宋体"/>
        <charset val="134"/>
      </rPr>
      <t>年</t>
    </r>
    <r>
      <rPr>
        <sz val="11"/>
        <rFont val="Times New Roman"/>
        <charset val="134"/>
      </rPr>
      <t>“</t>
    </r>
    <r>
      <rPr>
        <sz val="11"/>
        <rFont val="宋体"/>
        <charset val="134"/>
      </rPr>
      <t>千万工程</t>
    </r>
    <r>
      <rPr>
        <sz val="11"/>
        <rFont val="Times New Roman"/>
        <charset val="134"/>
      </rPr>
      <t>”</t>
    </r>
    <r>
      <rPr>
        <sz val="11"/>
        <rFont val="宋体"/>
        <charset val="134"/>
      </rPr>
      <t>卡场镇黑河村永红村农村生活污水治理巩固提升项目</t>
    </r>
  </si>
  <si>
    <r>
      <rPr>
        <sz val="11"/>
        <rFont val="宋体"/>
        <charset val="134"/>
      </rPr>
      <t>拟建设污水收集管</t>
    </r>
    <r>
      <rPr>
        <sz val="11"/>
        <rFont val="Times New Roman"/>
        <charset val="134"/>
      </rPr>
      <t>220</t>
    </r>
    <r>
      <rPr>
        <sz val="11"/>
        <rFont val="宋体"/>
        <charset val="134"/>
      </rPr>
      <t>米及配套设施。拟建设污水治理设施</t>
    </r>
    <r>
      <rPr>
        <sz val="11"/>
        <rFont val="Times New Roman"/>
        <charset val="134"/>
      </rPr>
      <t>1</t>
    </r>
    <r>
      <rPr>
        <sz val="11"/>
        <rFont val="宋体"/>
        <charset val="134"/>
      </rPr>
      <t>座。</t>
    </r>
  </si>
  <si>
    <t>曹夏繁</t>
  </si>
  <si>
    <t>邦别村</t>
  </si>
  <si>
    <r>
      <rPr>
        <sz val="11"/>
        <rFont val="宋体"/>
        <charset val="134"/>
      </rPr>
      <t>盈江县</t>
    </r>
    <r>
      <rPr>
        <sz val="11"/>
        <rFont val="Times New Roman"/>
        <charset val="134"/>
      </rPr>
      <t>2024</t>
    </r>
    <r>
      <rPr>
        <sz val="11"/>
        <rFont val="宋体"/>
        <charset val="134"/>
      </rPr>
      <t>年</t>
    </r>
    <r>
      <rPr>
        <sz val="11"/>
        <rFont val="Times New Roman"/>
        <charset val="134"/>
      </rPr>
      <t>“</t>
    </r>
    <r>
      <rPr>
        <sz val="11"/>
        <rFont val="宋体"/>
        <charset val="134"/>
      </rPr>
      <t>千万工程</t>
    </r>
    <r>
      <rPr>
        <sz val="11"/>
        <rFont val="Times New Roman"/>
        <charset val="134"/>
      </rPr>
      <t>”</t>
    </r>
    <r>
      <rPr>
        <sz val="11"/>
        <rFont val="宋体"/>
        <charset val="134"/>
      </rPr>
      <t>苏典乡苏典村邦别农村生活污水治理巩固提升项目</t>
    </r>
  </si>
  <si>
    <r>
      <rPr>
        <sz val="11"/>
        <rFont val="宋体"/>
        <charset val="134"/>
      </rPr>
      <t>拟建设污水收集管</t>
    </r>
    <r>
      <rPr>
        <sz val="11"/>
        <rFont val="Times New Roman"/>
        <charset val="134"/>
      </rPr>
      <t>520</t>
    </r>
    <r>
      <rPr>
        <sz val="11"/>
        <rFont val="宋体"/>
        <charset val="134"/>
      </rPr>
      <t>米及配套设施。拟建设污水治理设施</t>
    </r>
    <r>
      <rPr>
        <sz val="11"/>
        <rFont val="Times New Roman"/>
        <charset val="134"/>
      </rPr>
      <t>1</t>
    </r>
    <r>
      <rPr>
        <sz val="11"/>
        <rFont val="宋体"/>
        <charset val="134"/>
      </rPr>
      <t>座。</t>
    </r>
  </si>
  <si>
    <t>梅润涛</t>
  </si>
  <si>
    <t>四、易地搬迁后续后扶</t>
  </si>
  <si>
    <t>五、巩固三保障成果</t>
  </si>
  <si>
    <r>
      <rPr>
        <b/>
        <sz val="11"/>
        <color theme="1"/>
        <rFont val="Times New Roman"/>
        <charset val="134"/>
      </rPr>
      <t>1</t>
    </r>
    <r>
      <rPr>
        <b/>
        <sz val="11"/>
        <color theme="1"/>
        <rFont val="宋体"/>
        <charset val="134"/>
      </rPr>
      <t>个项目</t>
    </r>
  </si>
  <si>
    <r>
      <rPr>
        <sz val="11"/>
        <rFont val="宋体"/>
        <charset val="134"/>
      </rPr>
      <t>盈江县</t>
    </r>
    <r>
      <rPr>
        <sz val="11"/>
        <rFont val="Times New Roman"/>
        <charset val="134"/>
      </rPr>
      <t>2024</t>
    </r>
    <r>
      <rPr>
        <sz val="11"/>
        <rFont val="宋体"/>
        <charset val="134"/>
      </rPr>
      <t>年</t>
    </r>
    <r>
      <rPr>
        <sz val="11"/>
        <rFont val="Times New Roman"/>
        <charset val="134"/>
      </rPr>
      <t>"</t>
    </r>
    <r>
      <rPr>
        <sz val="11"/>
        <rFont val="宋体"/>
        <charset val="134"/>
      </rPr>
      <t>雨露计划</t>
    </r>
    <r>
      <rPr>
        <sz val="11"/>
        <rFont val="Times New Roman"/>
        <charset val="134"/>
      </rPr>
      <t>"</t>
    </r>
    <r>
      <rPr>
        <sz val="11"/>
        <rFont val="宋体"/>
        <charset val="134"/>
      </rPr>
      <t>职业教育补助项目</t>
    </r>
  </si>
  <si>
    <r>
      <rPr>
        <sz val="11"/>
        <rFont val="宋体"/>
        <charset val="134"/>
      </rPr>
      <t>享受</t>
    </r>
    <r>
      <rPr>
        <sz val="11"/>
        <rFont val="Times New Roman"/>
        <charset val="134"/>
      </rPr>
      <t>“</t>
    </r>
    <r>
      <rPr>
        <sz val="11"/>
        <rFont val="宋体"/>
        <charset val="134"/>
      </rPr>
      <t>雨露计划</t>
    </r>
    <r>
      <rPr>
        <sz val="11"/>
        <rFont val="Times New Roman"/>
        <charset val="134"/>
      </rPr>
      <t>”</t>
    </r>
    <r>
      <rPr>
        <sz val="11"/>
        <rFont val="宋体"/>
        <charset val="134"/>
      </rPr>
      <t>职业教育补助</t>
    </r>
  </si>
  <si>
    <r>
      <rPr>
        <sz val="11"/>
        <rFont val="宋体"/>
        <charset val="134"/>
      </rPr>
      <t>对脱贫人口（含监测对象）中在校就读接受中、高等职业教育，根据学历标准，按每生每年</t>
    </r>
    <r>
      <rPr>
        <sz val="11"/>
        <rFont val="Times New Roman"/>
        <charset val="134"/>
      </rPr>
      <t>3000</t>
    </r>
    <r>
      <rPr>
        <sz val="11"/>
        <rFont val="宋体"/>
        <charset val="134"/>
      </rPr>
      <t>至</t>
    </r>
    <r>
      <rPr>
        <sz val="11"/>
        <rFont val="Times New Roman"/>
        <charset val="134"/>
      </rPr>
      <t>5000</t>
    </r>
    <r>
      <rPr>
        <sz val="11"/>
        <rFont val="宋体"/>
        <charset val="134"/>
      </rPr>
      <t>元进行补助。年预计发放补助金</t>
    </r>
    <r>
      <rPr>
        <sz val="11"/>
        <rFont val="Times New Roman"/>
        <charset val="134"/>
      </rPr>
      <t>600</t>
    </r>
    <r>
      <rPr>
        <sz val="11"/>
        <rFont val="宋体"/>
        <charset val="134"/>
      </rPr>
      <t>万元。</t>
    </r>
  </si>
  <si>
    <r>
      <rPr>
        <sz val="11"/>
        <rFont val="宋体"/>
        <charset val="134"/>
      </rPr>
      <t>支持农村脱贫家庭和监测对象家庭新成长劳动力实现再教育和更高质量就业创业，减轻脱贫户及监测户家庭经济负担，创业就业能力得到提升，促进家庭收入稳定提高、阻断贫困代继传递，达到脱贫致富目标。补助分春秋两季发放，预计受益脱贫人口（含监测对象）</t>
    </r>
    <r>
      <rPr>
        <sz val="11"/>
        <rFont val="Times New Roman"/>
        <charset val="134"/>
      </rPr>
      <t>1200</t>
    </r>
    <r>
      <rPr>
        <sz val="11"/>
        <rFont val="宋体"/>
        <charset val="134"/>
      </rPr>
      <t>人</t>
    </r>
    <r>
      <rPr>
        <sz val="11"/>
        <rFont val="Times New Roman"/>
        <charset val="134"/>
      </rPr>
      <t>/</t>
    </r>
    <r>
      <rPr>
        <sz val="11"/>
        <rFont val="宋体"/>
        <charset val="134"/>
      </rPr>
      <t>季，</t>
    </r>
    <r>
      <rPr>
        <sz val="11"/>
        <rFont val="Times New Roman"/>
        <charset val="134"/>
      </rPr>
      <t>2400</t>
    </r>
    <r>
      <rPr>
        <sz val="11"/>
        <rFont val="宋体"/>
        <charset val="134"/>
      </rPr>
      <t>人</t>
    </r>
    <r>
      <rPr>
        <sz val="11"/>
        <rFont val="Times New Roman"/>
        <charset val="134"/>
      </rPr>
      <t>/</t>
    </r>
    <r>
      <rPr>
        <sz val="11"/>
        <rFont val="宋体"/>
        <charset val="134"/>
      </rPr>
      <t>年，补助标准：按学历标准每年每生</t>
    </r>
    <r>
      <rPr>
        <sz val="11"/>
        <rFont val="Times New Roman"/>
        <charset val="134"/>
      </rPr>
      <t>3000</t>
    </r>
    <r>
      <rPr>
        <sz val="11"/>
        <rFont val="宋体"/>
        <charset val="134"/>
      </rPr>
      <t>至</t>
    </r>
    <r>
      <rPr>
        <sz val="11"/>
        <rFont val="Times New Roman"/>
        <charset val="134"/>
      </rPr>
      <t>5000</t>
    </r>
    <r>
      <rPr>
        <sz val="11"/>
        <rFont val="宋体"/>
        <charset val="134"/>
      </rPr>
      <t>元。</t>
    </r>
  </si>
  <si>
    <t>六、乡村治理和精神文明建设</t>
  </si>
  <si>
    <t>七、项目管理费</t>
  </si>
  <si>
    <t>八、其他</t>
  </si>
  <si>
    <r>
      <rPr>
        <b/>
        <sz val="11"/>
        <rFont val="Times New Roman"/>
        <charset val="134"/>
      </rPr>
      <t>1</t>
    </r>
    <r>
      <rPr>
        <b/>
        <sz val="11"/>
        <rFont val="宋体"/>
        <charset val="134"/>
      </rPr>
      <t>个项目</t>
    </r>
  </si>
  <si>
    <t>勐弄乡、平原镇、弄璋镇</t>
  </si>
  <si>
    <t>勐弄村、勐町村、飞勐村</t>
  </si>
  <si>
    <r>
      <rPr>
        <sz val="11"/>
        <rFont val="宋体"/>
        <charset val="134"/>
      </rPr>
      <t>盈江县</t>
    </r>
    <r>
      <rPr>
        <sz val="11"/>
        <rFont val="Times New Roman"/>
        <charset val="134"/>
      </rPr>
      <t>2024</t>
    </r>
    <r>
      <rPr>
        <sz val="11"/>
        <rFont val="宋体"/>
        <charset val="134"/>
      </rPr>
      <t>年少数民族村寨旅游提升项目</t>
    </r>
  </si>
  <si>
    <t>少数民族特色村寨建设项目</t>
  </si>
  <si>
    <r>
      <rPr>
        <sz val="11"/>
        <rFont val="宋体"/>
        <charset val="134"/>
      </rPr>
      <t>①龙门寨少数民族村寨旅游提升项目：在龙门寨实施文旅融合产业道路</t>
    </r>
    <r>
      <rPr>
        <sz val="11"/>
        <rFont val="Times New Roman"/>
        <charset val="134"/>
      </rPr>
      <t>0.7</t>
    </r>
    <r>
      <rPr>
        <sz val="11"/>
        <rFont val="宋体"/>
        <charset val="134"/>
      </rPr>
      <t>公里，主要建设内容为边沟、路肩及砂石路面。资金</t>
    </r>
    <r>
      <rPr>
        <sz val="11"/>
        <rFont val="Times New Roman"/>
        <charset val="134"/>
      </rPr>
      <t>30</t>
    </r>
    <r>
      <rPr>
        <sz val="11"/>
        <rFont val="宋体"/>
        <charset val="134"/>
      </rPr>
      <t>万元。</t>
    </r>
    <r>
      <rPr>
        <sz val="11"/>
        <rFont val="Times New Roman"/>
        <charset val="134"/>
      </rPr>
      <t xml:space="preserve">
</t>
    </r>
    <r>
      <rPr>
        <sz val="11"/>
        <rFont val="宋体"/>
        <charset val="134"/>
      </rPr>
      <t>②拉勐民族村寨旅游提升项目：在拉勐寨子硬化晒场</t>
    </r>
    <r>
      <rPr>
        <sz val="11"/>
        <rFont val="Times New Roman"/>
        <charset val="134"/>
      </rPr>
      <t>1200</t>
    </r>
    <r>
      <rPr>
        <sz val="11"/>
        <rFont val="宋体"/>
        <charset val="134"/>
      </rPr>
      <t>平方米、修建步道</t>
    </r>
    <r>
      <rPr>
        <sz val="11"/>
        <rFont val="Times New Roman"/>
        <charset val="134"/>
      </rPr>
      <t>150</t>
    </r>
    <r>
      <rPr>
        <sz val="11"/>
        <rFont val="宋体"/>
        <charset val="134"/>
      </rPr>
      <t>米及项目相关的其它附属设施。资金</t>
    </r>
    <r>
      <rPr>
        <sz val="11"/>
        <rFont val="Times New Roman"/>
        <charset val="134"/>
      </rPr>
      <t>30</t>
    </r>
    <r>
      <rPr>
        <sz val="11"/>
        <rFont val="宋体"/>
        <charset val="134"/>
      </rPr>
      <t>万元。</t>
    </r>
    <r>
      <rPr>
        <sz val="11"/>
        <rFont val="Times New Roman"/>
        <charset val="134"/>
      </rPr>
      <t xml:space="preserve">
</t>
    </r>
    <r>
      <rPr>
        <sz val="11"/>
        <rFont val="宋体"/>
        <charset val="134"/>
      </rPr>
      <t>③民族手工业融合创新发展项目：在弄璋镇飞勐村允哏寨子实施傣族传统织锦项目</t>
    </r>
    <r>
      <rPr>
        <sz val="11"/>
        <rFont val="Times New Roman"/>
        <charset val="134"/>
      </rPr>
      <t>1</t>
    </r>
    <r>
      <rPr>
        <sz val="11"/>
        <rFont val="宋体"/>
        <charset val="134"/>
      </rPr>
      <t>个。资金</t>
    </r>
    <r>
      <rPr>
        <sz val="11"/>
        <rFont val="Times New Roman"/>
        <charset val="134"/>
      </rPr>
      <t>20</t>
    </r>
    <r>
      <rPr>
        <sz val="11"/>
        <rFont val="宋体"/>
        <charset val="134"/>
      </rPr>
      <t>万元。</t>
    </r>
  </si>
  <si>
    <r>
      <rPr>
        <sz val="11"/>
        <rFont val="Times New Roman"/>
        <charset val="134"/>
      </rPr>
      <t>1.</t>
    </r>
    <r>
      <rPr>
        <sz val="11"/>
        <rFont val="宋体"/>
        <charset val="134"/>
      </rPr>
      <t>一是通过项目实施，促进文旅融合发展，带动村寨旅游业收入；二是龙门寨产业道路的实施，将覆盖周边</t>
    </r>
    <r>
      <rPr>
        <sz val="11"/>
        <rFont val="Times New Roman"/>
        <charset val="134"/>
      </rPr>
      <t>1000</t>
    </r>
    <r>
      <rPr>
        <sz val="11"/>
        <rFont val="宋体"/>
        <charset val="134"/>
      </rPr>
      <t>亩草果、</t>
    </r>
    <r>
      <rPr>
        <sz val="11"/>
        <rFont val="Times New Roman"/>
        <charset val="134"/>
      </rPr>
      <t>500</t>
    </r>
    <r>
      <rPr>
        <sz val="11"/>
        <rFont val="宋体"/>
        <charset val="134"/>
      </rPr>
      <t>亩刺竹、</t>
    </r>
    <r>
      <rPr>
        <sz val="11"/>
        <rFont val="Times New Roman"/>
        <charset val="134"/>
      </rPr>
      <t>100</t>
    </r>
    <r>
      <rPr>
        <sz val="11"/>
        <rFont val="宋体"/>
        <charset val="134"/>
      </rPr>
      <t>亩山茶等经济作物发展；三是项目实施后，拉勐村民小组的城乡旅游基础设施将更加完善，有效吸引游客，增加村寨和群众收入；四是项目的实施能给傣族织锦带来良好的生产环境，对下步的产品销售有一定的促进作用。</t>
    </r>
    <r>
      <rPr>
        <sz val="11"/>
        <rFont val="Times New Roman"/>
        <charset val="134"/>
      </rPr>
      <t>2.</t>
    </r>
    <r>
      <rPr>
        <sz val="11"/>
        <rFont val="宋体"/>
        <charset val="134"/>
      </rPr>
      <t>一是项目的实施将进一步完善村寨基础设施，有效带动乡村旅游业发展，项目</t>
    </r>
    <r>
      <rPr>
        <sz val="11"/>
        <rFont val="Times New Roman"/>
        <charset val="134"/>
      </rPr>
      <t xml:space="preserve"> </t>
    </r>
    <r>
      <rPr>
        <sz val="11"/>
        <rFont val="宋体"/>
        <charset val="134"/>
      </rPr>
      <t>实施范围内受益群众约</t>
    </r>
    <r>
      <rPr>
        <sz val="11"/>
        <rFont val="Times New Roman"/>
        <charset val="134"/>
      </rPr>
      <t>360</t>
    </r>
    <r>
      <rPr>
        <sz val="11"/>
        <rFont val="宋体"/>
        <charset val="134"/>
      </rPr>
      <t>户</t>
    </r>
    <r>
      <rPr>
        <sz val="11"/>
        <rFont val="Times New Roman"/>
        <charset val="134"/>
      </rPr>
      <t>1628</t>
    </r>
    <r>
      <rPr>
        <sz val="11"/>
        <rFont val="宋体"/>
        <charset val="134"/>
      </rPr>
      <t>人。二是通过实施项目建设，传承保护傣族传统手工艺织锦，傣族优秀的传统文化能辐射周边各族群众，促进民族团结和谐发展。</t>
    </r>
    <r>
      <rPr>
        <sz val="11"/>
        <rFont val="Times New Roman"/>
        <charset val="134"/>
      </rPr>
      <t>3.</t>
    </r>
    <r>
      <rPr>
        <sz val="11"/>
        <rFont val="宋体"/>
        <charset val="134"/>
      </rPr>
      <t>一是项目的实施不会对生态环境带来不良的影响，项目区域将得到有效的保护。二是传统的手工艺能带动良好的生态环境建设，促进群众对家乡的热爱，有利于家乡生态环境建设。</t>
    </r>
  </si>
  <si>
    <t>盈江县民族宗教事务局</t>
  </si>
  <si>
    <t>刀承旭</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</si>
</sst>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宋体"/>
      <charset val="134"/>
      <scheme val="minor"/>
    </font>
    <font>
      <sz val="11"/>
      <color theme="1"/>
      <name val="Times New Roman"/>
      <charset val="134"/>
    </font>
    <font>
      <sz val="22"/>
      <color theme="1"/>
      <name val="方正小标宋_GBK"/>
      <charset val="134"/>
    </font>
    <font>
      <b/>
      <sz val="11"/>
      <color theme="1"/>
      <name val="宋体"/>
      <charset val="134"/>
    </font>
    <font>
      <b/>
      <sz val="11"/>
      <color theme="1"/>
      <name val="Times New Roman"/>
      <charset val="134"/>
    </font>
    <font>
      <b/>
      <sz val="11"/>
      <name val="Times New Roman"/>
      <charset val="134"/>
    </font>
    <font>
      <sz val="11"/>
      <name val="宋体"/>
      <charset val="134"/>
    </font>
    <font>
      <sz val="11"/>
      <name val="Times New Roman"/>
      <charset val="134"/>
    </font>
    <font>
      <sz val="11"/>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name val="宋体"/>
      <charset val="134"/>
    </font>
  </fonts>
  <fills count="36">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5" borderId="0" applyNumberFormat="0" applyBorder="0" applyAlignment="0" applyProtection="0">
      <alignment vertical="center"/>
    </xf>
    <xf numFmtId="0" fontId="10" fillId="6"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7" borderId="0" applyNumberFormat="0" applyBorder="0" applyAlignment="0" applyProtection="0">
      <alignment vertical="center"/>
    </xf>
    <xf numFmtId="0" fontId="11" fillId="8" borderId="0" applyNumberFormat="0" applyBorder="0" applyAlignment="0" applyProtection="0">
      <alignment vertical="center"/>
    </xf>
    <xf numFmtId="43" fontId="0" fillId="0" borderId="0" applyFont="0" applyFill="0" applyBorder="0" applyAlignment="0" applyProtection="0">
      <alignment vertical="center"/>
    </xf>
    <xf numFmtId="0" fontId="12" fillId="9"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0" borderId="8" applyNumberFormat="0" applyFont="0" applyAlignment="0" applyProtection="0">
      <alignment vertical="center"/>
    </xf>
    <xf numFmtId="0" fontId="12" fillId="11"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0" borderId="9" applyNumberFormat="0" applyFill="0" applyAlignment="0" applyProtection="0">
      <alignment vertical="center"/>
    </xf>
    <xf numFmtId="0" fontId="12" fillId="12" borderId="0" applyNumberFormat="0" applyBorder="0" applyAlignment="0" applyProtection="0">
      <alignment vertical="center"/>
    </xf>
    <xf numFmtId="0" fontId="15" fillId="0" borderId="10" applyNumberFormat="0" applyFill="0" applyAlignment="0" applyProtection="0">
      <alignment vertical="center"/>
    </xf>
    <xf numFmtId="0" fontId="12" fillId="13" borderId="0" applyNumberFormat="0" applyBorder="0" applyAlignment="0" applyProtection="0">
      <alignment vertical="center"/>
    </xf>
    <xf numFmtId="0" fontId="21" fillId="14" borderId="11" applyNumberFormat="0" applyAlignment="0" applyProtection="0">
      <alignment vertical="center"/>
    </xf>
    <xf numFmtId="0" fontId="22" fillId="14" borderId="7" applyNumberFormat="0" applyAlignment="0" applyProtection="0">
      <alignment vertical="center"/>
    </xf>
    <xf numFmtId="0" fontId="23" fillId="15" borderId="12" applyNumberFormat="0" applyAlignment="0" applyProtection="0">
      <alignment vertical="center"/>
    </xf>
    <xf numFmtId="0" fontId="9" fillId="16" borderId="0" applyNumberFormat="0" applyBorder="0" applyAlignment="0" applyProtection="0">
      <alignment vertical="center"/>
    </xf>
    <xf numFmtId="0" fontId="12" fillId="17" borderId="0" applyNumberFormat="0" applyBorder="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9" fillId="20" borderId="0" applyNumberFormat="0" applyBorder="0" applyAlignment="0" applyProtection="0">
      <alignment vertical="center"/>
    </xf>
    <xf numFmtId="0" fontId="12"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12" fillId="33" borderId="0" applyNumberFormat="0" applyBorder="0" applyAlignment="0" applyProtection="0">
      <alignment vertical="center"/>
    </xf>
    <xf numFmtId="0" fontId="9" fillId="34" borderId="0" applyNumberFormat="0" applyBorder="0" applyAlignment="0" applyProtection="0">
      <alignment vertical="center"/>
    </xf>
    <xf numFmtId="0" fontId="12" fillId="35" borderId="0" applyNumberFormat="0" applyBorder="0" applyAlignment="0" applyProtection="0">
      <alignment vertical="center"/>
    </xf>
  </cellStyleXfs>
  <cellXfs count="45">
    <xf numFmtId="0" fontId="0" fillId="0" borderId="0" xfId="0">
      <alignment vertical="center"/>
    </xf>
    <xf numFmtId="0" fontId="1" fillId="0" borderId="0" xfId="0" applyFont="1" applyAlignment="1">
      <alignment vertical="center" wrapText="1"/>
    </xf>
    <xf numFmtId="0" fontId="1" fillId="0" borderId="0" xfId="0" applyFont="1">
      <alignment vertical="center"/>
    </xf>
    <xf numFmtId="0" fontId="2" fillId="0" borderId="0" xfId="0" applyFont="1" applyAlignment="1">
      <alignment horizontal="center" vertical="center"/>
    </xf>
    <xf numFmtId="0" fontId="1" fillId="0" borderId="0" xfId="0" applyFont="1" applyAlignment="1">
      <alignment horizontal="righ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1" xfId="0" applyFont="1" applyBorder="1" applyAlignment="1">
      <alignment vertical="center"/>
    </xf>
    <xf numFmtId="0" fontId="3" fillId="0" borderId="1" xfId="0" applyFont="1" applyBorder="1" applyAlignment="1">
      <alignment vertical="center" wrapText="1"/>
    </xf>
    <xf numFmtId="0" fontId="4" fillId="2" borderId="1" xfId="0" applyFont="1" applyFill="1" applyBorder="1" applyAlignment="1">
      <alignment vertical="center"/>
    </xf>
    <xf numFmtId="0" fontId="4"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1" fillId="0" borderId="1" xfId="0" applyFont="1" applyBorder="1" applyAlignment="1">
      <alignment horizontal="center"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7" fillId="4" borderId="1"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3" borderId="1" xfId="0" applyFont="1" applyFill="1" applyBorder="1" applyAlignment="1">
      <alignment horizontal="left" vertical="center"/>
    </xf>
    <xf numFmtId="0" fontId="4" fillId="3" borderId="1" xfId="0" applyFont="1" applyFill="1" applyBorder="1" applyAlignment="1">
      <alignment horizontal="left" vertical="center"/>
    </xf>
    <xf numFmtId="0" fontId="4" fillId="3" borderId="1" xfId="0" applyFont="1" applyFill="1" applyBorder="1">
      <alignment vertical="center"/>
    </xf>
    <xf numFmtId="0" fontId="4" fillId="3" borderId="1" xfId="0" applyFont="1" applyFill="1" applyBorder="1" applyAlignment="1">
      <alignment horizontal="center" vertical="center"/>
    </xf>
    <xf numFmtId="0" fontId="6" fillId="4" borderId="3" xfId="0" applyFont="1" applyFill="1" applyBorder="1" applyAlignment="1">
      <alignment horizontal="left" vertical="center" wrapText="1"/>
    </xf>
    <xf numFmtId="0" fontId="6"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7" fillId="4" borderId="3" xfId="0" applyFont="1" applyFill="1" applyBorder="1" applyAlignment="1">
      <alignment horizontal="left" vertical="center" wrapText="1"/>
    </xf>
    <xf numFmtId="0" fontId="3" fillId="3"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3" fillId="3" borderId="2" xfId="0" applyFont="1" applyFill="1" applyBorder="1" applyAlignment="1">
      <alignment horizontal="left" vertical="center"/>
    </xf>
    <xf numFmtId="0" fontId="4" fillId="3" borderId="4" xfId="0" applyFont="1" applyFill="1" applyBorder="1" applyAlignment="1">
      <alignment horizontal="left" vertical="center"/>
    </xf>
    <xf numFmtId="0" fontId="4" fillId="3" borderId="5" xfId="0" applyFont="1" applyFill="1" applyBorder="1" applyAlignment="1">
      <alignment horizontal="left" vertical="center"/>
    </xf>
    <xf numFmtId="0" fontId="5" fillId="3" borderId="1"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lignment vertical="center"/>
    </xf>
    <xf numFmtId="0" fontId="4" fillId="2" borderId="1" xfId="0" applyFont="1" applyFill="1" applyBorder="1">
      <alignment vertical="center"/>
    </xf>
    <xf numFmtId="0" fontId="1" fillId="0" borderId="1" xfId="0" applyFont="1" applyBorder="1">
      <alignment vertical="center"/>
    </xf>
    <xf numFmtId="176" fontId="6" fillId="0" borderId="1" xfId="0" applyNumberFormat="1" applyFont="1" applyFill="1" applyBorder="1" applyAlignment="1">
      <alignment horizontal="left" vertical="center" wrapText="1"/>
    </xf>
    <xf numFmtId="0" fontId="5" fillId="3" borderId="6"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8" fillId="0" borderId="1"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36"/>
  <sheetViews>
    <sheetView tabSelected="1" zoomScale="90" zoomScaleNormal="90" workbookViewId="0">
      <selection activeCell="A1" sqref="A1:R1"/>
    </sheetView>
  </sheetViews>
  <sheetFormatPr defaultColWidth="9" defaultRowHeight="15"/>
  <cols>
    <col min="1" max="1" width="9" style="2"/>
    <col min="2" max="2" width="11.225" style="2" customWidth="1"/>
    <col min="3" max="3" width="11.65" style="2" customWidth="1"/>
    <col min="4" max="4" width="12.8916666666667" style="2" customWidth="1"/>
    <col min="5" max="5" width="8.225" style="2" customWidth="1"/>
    <col min="6" max="6" width="63" style="2" customWidth="1"/>
    <col min="7" max="7" width="7.10833333333333" style="2" customWidth="1"/>
    <col min="8" max="8" width="8.225" style="2" customWidth="1"/>
    <col min="9" max="9" width="8.10833333333333" style="2" customWidth="1"/>
    <col min="10" max="10" width="8" style="2" customWidth="1"/>
    <col min="11" max="11" width="7.93333333333333" style="2" customWidth="1"/>
    <col min="12" max="12" width="6.225" style="2" customWidth="1"/>
    <col min="13" max="13" width="9" style="2"/>
    <col min="14" max="14" width="60.775" style="2" customWidth="1"/>
    <col min="15" max="15" width="15.225" style="2" customWidth="1"/>
    <col min="16" max="16" width="11.85" style="2" customWidth="1"/>
    <col min="17" max="16384" width="9" style="2"/>
  </cols>
  <sheetData>
    <row r="1" ht="28.5" spans="1:18">
      <c r="A1" s="3" t="s">
        <v>0</v>
      </c>
      <c r="B1" s="3"/>
      <c r="C1" s="3"/>
      <c r="D1" s="3"/>
      <c r="E1" s="3"/>
      <c r="F1" s="3"/>
      <c r="G1" s="3"/>
      <c r="H1" s="3"/>
      <c r="I1" s="3"/>
      <c r="J1" s="3"/>
      <c r="K1" s="3"/>
      <c r="L1" s="3"/>
      <c r="M1" s="3"/>
      <c r="N1" s="3"/>
      <c r="O1" s="3"/>
      <c r="P1" s="3"/>
      <c r="Q1" s="3"/>
      <c r="R1" s="3"/>
    </row>
    <row r="2" s="1" customFormat="1" spans="1:18">
      <c r="A2" s="4" t="s">
        <v>1</v>
      </c>
      <c r="B2" s="4"/>
      <c r="C2" s="4"/>
      <c r="D2" s="4"/>
      <c r="E2" s="4"/>
      <c r="F2" s="4"/>
      <c r="G2" s="4"/>
      <c r="H2" s="4"/>
      <c r="I2" s="4"/>
      <c r="J2" s="4"/>
      <c r="K2" s="4"/>
      <c r="L2" s="4"/>
      <c r="M2" s="4"/>
      <c r="N2" s="4"/>
      <c r="O2" s="4"/>
      <c r="P2" s="4"/>
      <c r="Q2" s="4"/>
      <c r="R2" s="4"/>
    </row>
    <row r="3" s="1" customFormat="1" ht="103" customHeight="1" spans="1:18">
      <c r="A3" s="5" t="s">
        <v>2</v>
      </c>
      <c r="B3" s="5" t="s">
        <v>3</v>
      </c>
      <c r="C3" s="5" t="s">
        <v>4</v>
      </c>
      <c r="D3" s="5" t="s">
        <v>5</v>
      </c>
      <c r="E3" s="5" t="s">
        <v>6</v>
      </c>
      <c r="F3" s="5" t="s">
        <v>7</v>
      </c>
      <c r="G3" s="5" t="s">
        <v>8</v>
      </c>
      <c r="H3" s="6" t="s">
        <v>9</v>
      </c>
      <c r="I3" s="36"/>
      <c r="J3" s="36"/>
      <c r="K3" s="36"/>
      <c r="L3" s="37"/>
      <c r="M3" s="5" t="s">
        <v>10</v>
      </c>
      <c r="N3" s="5" t="s">
        <v>11</v>
      </c>
      <c r="O3" s="5" t="s">
        <v>12</v>
      </c>
      <c r="P3" s="5" t="s">
        <v>13</v>
      </c>
      <c r="Q3" s="5" t="s">
        <v>14</v>
      </c>
      <c r="R3" s="5" t="s">
        <v>15</v>
      </c>
    </row>
    <row r="4" ht="43" customHeight="1" spans="1:18">
      <c r="A4" s="7"/>
      <c r="B4" s="7"/>
      <c r="C4" s="7"/>
      <c r="D4" s="7"/>
      <c r="E4" s="7"/>
      <c r="F4" s="7"/>
      <c r="G4" s="7"/>
      <c r="H4" s="8" t="s">
        <v>16</v>
      </c>
      <c r="I4" s="8" t="s">
        <v>17</v>
      </c>
      <c r="J4" s="8" t="s">
        <v>18</v>
      </c>
      <c r="K4" s="8" t="s">
        <v>19</v>
      </c>
      <c r="L4" s="8" t="s">
        <v>20</v>
      </c>
      <c r="M4" s="38"/>
      <c r="N4" s="38"/>
      <c r="O4" s="38"/>
      <c r="P4" s="38"/>
      <c r="Q4" s="38"/>
      <c r="R4" s="38"/>
    </row>
    <row r="5" ht="33" customHeight="1" spans="1:18">
      <c r="A5" s="9" t="s">
        <v>21</v>
      </c>
      <c r="B5" s="9"/>
      <c r="C5" s="9"/>
      <c r="D5" s="9"/>
      <c r="E5" s="9"/>
      <c r="F5" s="10" t="s">
        <v>22</v>
      </c>
      <c r="G5" s="9">
        <f>SUM(G6,G20,G24,G30,G31,G33,G34,G35,)</f>
        <v>10523</v>
      </c>
      <c r="H5" s="10">
        <f>SUM(H6,H20,H24,H30,H31,H33,H34,H35,)</f>
        <v>10523</v>
      </c>
      <c r="I5" s="39"/>
      <c r="J5" s="39"/>
      <c r="K5" s="39"/>
      <c r="L5" s="39"/>
      <c r="M5" s="39"/>
      <c r="N5" s="39"/>
      <c r="O5" s="39"/>
      <c r="P5" s="39"/>
      <c r="Q5" s="39"/>
      <c r="R5" s="39"/>
    </row>
    <row r="6" ht="40" customHeight="1" spans="1:18">
      <c r="A6" s="11" t="s">
        <v>23</v>
      </c>
      <c r="B6" s="11"/>
      <c r="C6" s="11"/>
      <c r="D6" s="11"/>
      <c r="E6" s="11"/>
      <c r="F6" s="11" t="s">
        <v>24</v>
      </c>
      <c r="G6" s="11">
        <f>SUM(G7:G19)</f>
        <v>6898</v>
      </c>
      <c r="H6" s="11">
        <f>SUM(H7:H19)</f>
        <v>6898</v>
      </c>
      <c r="I6" s="11"/>
      <c r="J6" s="11"/>
      <c r="K6" s="11"/>
      <c r="L6" s="11"/>
      <c r="M6" s="11"/>
      <c r="N6" s="11"/>
      <c r="O6" s="11"/>
      <c r="P6" s="11"/>
      <c r="Q6" s="11"/>
      <c r="R6" s="11"/>
    </row>
    <row r="7" ht="272" customHeight="1" spans="1:18">
      <c r="A7" s="12">
        <v>1</v>
      </c>
      <c r="B7" s="13" t="s">
        <v>25</v>
      </c>
      <c r="C7" s="13" t="s">
        <v>26</v>
      </c>
      <c r="D7" s="13" t="s">
        <v>27</v>
      </c>
      <c r="E7" s="14" t="s">
        <v>28</v>
      </c>
      <c r="F7" s="13" t="s">
        <v>29</v>
      </c>
      <c r="G7" s="15">
        <v>630</v>
      </c>
      <c r="H7" s="15">
        <v>630</v>
      </c>
      <c r="I7" s="40"/>
      <c r="J7" s="40"/>
      <c r="K7" s="40"/>
      <c r="L7" s="40"/>
      <c r="M7" s="15" t="s">
        <v>30</v>
      </c>
      <c r="N7" s="16" t="s">
        <v>31</v>
      </c>
      <c r="O7" s="14" t="s">
        <v>32</v>
      </c>
      <c r="P7" s="14" t="s">
        <v>33</v>
      </c>
      <c r="Q7" s="14" t="s">
        <v>34</v>
      </c>
      <c r="R7" s="40"/>
    </row>
    <row r="8" ht="194" customHeight="1" spans="1:18">
      <c r="A8" s="12">
        <v>2</v>
      </c>
      <c r="B8" s="13" t="s">
        <v>35</v>
      </c>
      <c r="C8" s="13" t="s">
        <v>36</v>
      </c>
      <c r="D8" s="13" t="s">
        <v>37</v>
      </c>
      <c r="E8" s="14" t="s">
        <v>38</v>
      </c>
      <c r="F8" s="13" t="s">
        <v>39</v>
      </c>
      <c r="G8" s="15">
        <f t="shared" ref="G7:G19" si="0">SUM(H8:L8)</f>
        <v>450</v>
      </c>
      <c r="H8" s="15">
        <v>450</v>
      </c>
      <c r="I8" s="40"/>
      <c r="J8" s="40"/>
      <c r="K8" s="40"/>
      <c r="L8" s="40"/>
      <c r="M8" s="15" t="s">
        <v>30</v>
      </c>
      <c r="N8" s="13" t="s">
        <v>40</v>
      </c>
      <c r="O8" s="14" t="s">
        <v>32</v>
      </c>
      <c r="P8" s="14" t="s">
        <v>41</v>
      </c>
      <c r="Q8" s="14" t="s">
        <v>42</v>
      </c>
      <c r="R8" s="40"/>
    </row>
    <row r="9" ht="95" customHeight="1" spans="1:18">
      <c r="A9" s="12">
        <v>3</v>
      </c>
      <c r="B9" s="13" t="s">
        <v>43</v>
      </c>
      <c r="C9" s="13" t="s">
        <v>44</v>
      </c>
      <c r="D9" s="13" t="s">
        <v>45</v>
      </c>
      <c r="E9" s="14" t="s">
        <v>28</v>
      </c>
      <c r="F9" s="16" t="s">
        <v>46</v>
      </c>
      <c r="G9" s="15">
        <f t="shared" si="0"/>
        <v>243</v>
      </c>
      <c r="H9" s="15">
        <v>243</v>
      </c>
      <c r="I9" s="40"/>
      <c r="J9" s="40"/>
      <c r="K9" s="40"/>
      <c r="L9" s="40"/>
      <c r="M9" s="15" t="s">
        <v>30</v>
      </c>
      <c r="N9" s="13" t="s">
        <v>47</v>
      </c>
      <c r="O9" s="14" t="s">
        <v>48</v>
      </c>
      <c r="P9" s="14" t="s">
        <v>49</v>
      </c>
      <c r="Q9" s="14" t="s">
        <v>50</v>
      </c>
      <c r="R9" s="44" t="s">
        <v>51</v>
      </c>
    </row>
    <row r="10" ht="213" customHeight="1" spans="1:18">
      <c r="A10" s="12">
        <v>4</v>
      </c>
      <c r="B10" s="13" t="s">
        <v>52</v>
      </c>
      <c r="C10" s="16"/>
      <c r="D10" s="13" t="s">
        <v>53</v>
      </c>
      <c r="E10" s="14" t="s">
        <v>28</v>
      </c>
      <c r="F10" s="13" t="s">
        <v>54</v>
      </c>
      <c r="G10" s="15">
        <f t="shared" si="0"/>
        <v>837</v>
      </c>
      <c r="H10" s="15">
        <v>837</v>
      </c>
      <c r="I10" s="40"/>
      <c r="J10" s="40"/>
      <c r="K10" s="40"/>
      <c r="L10" s="40"/>
      <c r="M10" s="15" t="s">
        <v>30</v>
      </c>
      <c r="N10" s="13" t="s">
        <v>55</v>
      </c>
      <c r="O10" s="14" t="s">
        <v>48</v>
      </c>
      <c r="P10" s="14" t="s">
        <v>56</v>
      </c>
      <c r="Q10" s="14" t="s">
        <v>57</v>
      </c>
      <c r="R10" s="40"/>
    </row>
    <row r="11" ht="161" customHeight="1" spans="1:18">
      <c r="A11" s="12">
        <v>5</v>
      </c>
      <c r="B11" s="13" t="s">
        <v>58</v>
      </c>
      <c r="C11" s="16"/>
      <c r="D11" s="13" t="s">
        <v>59</v>
      </c>
      <c r="E11" s="14" t="s">
        <v>60</v>
      </c>
      <c r="F11" s="13" t="s">
        <v>61</v>
      </c>
      <c r="G11" s="15">
        <f t="shared" si="0"/>
        <v>2034</v>
      </c>
      <c r="H11" s="15">
        <v>2034</v>
      </c>
      <c r="I11" s="40"/>
      <c r="J11" s="40"/>
      <c r="K11" s="40"/>
      <c r="L11" s="40"/>
      <c r="M11" s="15" t="s">
        <v>30</v>
      </c>
      <c r="N11" s="13" t="s">
        <v>62</v>
      </c>
      <c r="O11" s="14" t="s">
        <v>48</v>
      </c>
      <c r="P11" s="14" t="s">
        <v>63</v>
      </c>
      <c r="Q11" s="14" t="s">
        <v>64</v>
      </c>
      <c r="R11" s="40"/>
    </row>
    <row r="12" ht="121" customHeight="1" spans="1:18">
      <c r="A12" s="12">
        <v>6</v>
      </c>
      <c r="B12" s="13" t="s">
        <v>65</v>
      </c>
      <c r="C12" s="13" t="s">
        <v>66</v>
      </c>
      <c r="D12" s="13" t="s">
        <v>67</v>
      </c>
      <c r="E12" s="14" t="s">
        <v>68</v>
      </c>
      <c r="F12" s="13" t="s">
        <v>69</v>
      </c>
      <c r="G12" s="15">
        <f t="shared" si="0"/>
        <v>145</v>
      </c>
      <c r="H12" s="15">
        <v>145</v>
      </c>
      <c r="I12" s="40"/>
      <c r="J12" s="40"/>
      <c r="K12" s="40"/>
      <c r="L12" s="40"/>
      <c r="M12" s="15" t="s">
        <v>30</v>
      </c>
      <c r="N12" s="13" t="s">
        <v>70</v>
      </c>
      <c r="O12" s="14" t="s">
        <v>48</v>
      </c>
      <c r="P12" s="14" t="s">
        <v>71</v>
      </c>
      <c r="Q12" s="14" t="s">
        <v>72</v>
      </c>
      <c r="R12" s="40"/>
    </row>
    <row r="13" ht="173" customHeight="1" spans="1:18">
      <c r="A13" s="12">
        <v>7</v>
      </c>
      <c r="B13" s="13" t="s">
        <v>73</v>
      </c>
      <c r="C13" s="13" t="s">
        <v>74</v>
      </c>
      <c r="D13" s="13" t="s">
        <v>75</v>
      </c>
      <c r="E13" s="14" t="s">
        <v>68</v>
      </c>
      <c r="F13" s="16" t="s">
        <v>76</v>
      </c>
      <c r="G13" s="15">
        <f t="shared" si="0"/>
        <v>205</v>
      </c>
      <c r="H13" s="15">
        <v>205</v>
      </c>
      <c r="I13" s="40"/>
      <c r="J13" s="40"/>
      <c r="K13" s="40"/>
      <c r="L13" s="40"/>
      <c r="M13" s="15" t="s">
        <v>30</v>
      </c>
      <c r="N13" s="13" t="s">
        <v>77</v>
      </c>
      <c r="O13" s="14" t="s">
        <v>48</v>
      </c>
      <c r="P13" s="14" t="s">
        <v>78</v>
      </c>
      <c r="Q13" s="14" t="s">
        <v>79</v>
      </c>
      <c r="R13" s="40"/>
    </row>
    <row r="14" ht="220" customHeight="1" spans="1:18">
      <c r="A14" s="12">
        <v>8</v>
      </c>
      <c r="B14" s="13" t="s">
        <v>80</v>
      </c>
      <c r="C14" s="13" t="s">
        <v>81</v>
      </c>
      <c r="D14" s="13" t="s">
        <v>82</v>
      </c>
      <c r="E14" s="14" t="s">
        <v>68</v>
      </c>
      <c r="F14" s="16" t="s">
        <v>83</v>
      </c>
      <c r="G14" s="15">
        <f t="shared" si="0"/>
        <v>197</v>
      </c>
      <c r="H14" s="15">
        <v>197</v>
      </c>
      <c r="I14" s="40"/>
      <c r="J14" s="40"/>
      <c r="K14" s="40"/>
      <c r="L14" s="40"/>
      <c r="M14" s="15" t="s">
        <v>30</v>
      </c>
      <c r="N14" s="13" t="s">
        <v>84</v>
      </c>
      <c r="O14" s="14" t="s">
        <v>48</v>
      </c>
      <c r="P14" s="14" t="s">
        <v>85</v>
      </c>
      <c r="Q14" s="14" t="s">
        <v>86</v>
      </c>
      <c r="R14" s="40"/>
    </row>
    <row r="15" ht="201" customHeight="1" spans="1:18">
      <c r="A15" s="12">
        <v>9</v>
      </c>
      <c r="B15" s="13" t="s">
        <v>87</v>
      </c>
      <c r="C15" s="13" t="s">
        <v>88</v>
      </c>
      <c r="D15" s="13" t="s">
        <v>89</v>
      </c>
      <c r="E15" s="14" t="s">
        <v>90</v>
      </c>
      <c r="F15" s="13" t="s">
        <v>91</v>
      </c>
      <c r="G15" s="15">
        <f t="shared" si="0"/>
        <v>320</v>
      </c>
      <c r="H15" s="15">
        <v>320</v>
      </c>
      <c r="I15" s="40"/>
      <c r="J15" s="40"/>
      <c r="K15" s="40"/>
      <c r="L15" s="40"/>
      <c r="M15" s="15" t="s">
        <v>30</v>
      </c>
      <c r="N15" s="13" t="s">
        <v>92</v>
      </c>
      <c r="O15" s="14" t="s">
        <v>48</v>
      </c>
      <c r="P15" s="14" t="s">
        <v>93</v>
      </c>
      <c r="Q15" s="14" t="s">
        <v>94</v>
      </c>
      <c r="R15" s="40"/>
    </row>
    <row r="16" ht="73" customHeight="1" spans="1:18">
      <c r="A16" s="12">
        <v>10</v>
      </c>
      <c r="B16" s="16" t="s">
        <v>95</v>
      </c>
      <c r="C16" s="16"/>
      <c r="D16" s="13" t="s">
        <v>96</v>
      </c>
      <c r="E16" s="14" t="s">
        <v>97</v>
      </c>
      <c r="F16" s="17" t="s">
        <v>98</v>
      </c>
      <c r="G16" s="15">
        <f t="shared" si="0"/>
        <v>250</v>
      </c>
      <c r="H16" s="15">
        <v>250</v>
      </c>
      <c r="I16" s="40"/>
      <c r="J16" s="40"/>
      <c r="K16" s="40"/>
      <c r="L16" s="40"/>
      <c r="M16" s="15" t="s">
        <v>30</v>
      </c>
      <c r="N16" s="41" t="s">
        <v>99</v>
      </c>
      <c r="O16" s="14" t="s">
        <v>48</v>
      </c>
      <c r="P16" s="14" t="s">
        <v>100</v>
      </c>
      <c r="Q16" s="14" t="s">
        <v>101</v>
      </c>
      <c r="R16" s="40"/>
    </row>
    <row r="17" ht="208" customHeight="1" spans="1:18">
      <c r="A17" s="12">
        <v>11</v>
      </c>
      <c r="B17" s="13" t="s">
        <v>102</v>
      </c>
      <c r="C17" s="13" t="s">
        <v>103</v>
      </c>
      <c r="D17" s="13" t="s">
        <v>104</v>
      </c>
      <c r="E17" s="14" t="s">
        <v>105</v>
      </c>
      <c r="F17" s="18" t="s">
        <v>106</v>
      </c>
      <c r="G17" s="19">
        <f t="shared" si="0"/>
        <v>495</v>
      </c>
      <c r="H17" s="15">
        <v>495</v>
      </c>
      <c r="I17" s="40"/>
      <c r="J17" s="40"/>
      <c r="K17" s="40"/>
      <c r="L17" s="40"/>
      <c r="M17" s="15" t="s">
        <v>30</v>
      </c>
      <c r="N17" s="17" t="s">
        <v>107</v>
      </c>
      <c r="O17" s="14" t="s">
        <v>48</v>
      </c>
      <c r="P17" s="14" t="s">
        <v>56</v>
      </c>
      <c r="Q17" s="14" t="s">
        <v>57</v>
      </c>
      <c r="R17" s="40"/>
    </row>
    <row r="18" ht="88" customHeight="1" spans="1:18">
      <c r="A18" s="12">
        <v>12</v>
      </c>
      <c r="B18" s="16" t="s">
        <v>95</v>
      </c>
      <c r="C18" s="16"/>
      <c r="D18" s="13" t="s">
        <v>108</v>
      </c>
      <c r="E18" s="14" t="s">
        <v>109</v>
      </c>
      <c r="F18" s="13" t="s">
        <v>110</v>
      </c>
      <c r="G18" s="15">
        <f t="shared" si="0"/>
        <v>1042</v>
      </c>
      <c r="H18" s="15">
        <v>1042</v>
      </c>
      <c r="I18" s="40"/>
      <c r="J18" s="40"/>
      <c r="K18" s="40"/>
      <c r="L18" s="40"/>
      <c r="M18" s="15" t="s">
        <v>30</v>
      </c>
      <c r="N18" s="13" t="s">
        <v>111</v>
      </c>
      <c r="O18" s="14" t="s">
        <v>48</v>
      </c>
      <c r="P18" s="14" t="s">
        <v>112</v>
      </c>
      <c r="Q18" s="14" t="s">
        <v>113</v>
      </c>
      <c r="R18" s="40"/>
    </row>
    <row r="19" ht="109" customHeight="1" spans="1:18">
      <c r="A19" s="12">
        <v>13</v>
      </c>
      <c r="B19" s="16" t="s">
        <v>95</v>
      </c>
      <c r="C19" s="16"/>
      <c r="D19" s="13" t="s">
        <v>114</v>
      </c>
      <c r="E19" s="14" t="s">
        <v>115</v>
      </c>
      <c r="F19" s="13" t="s">
        <v>116</v>
      </c>
      <c r="G19" s="20">
        <f t="shared" si="0"/>
        <v>50</v>
      </c>
      <c r="H19" s="15">
        <v>50</v>
      </c>
      <c r="I19" s="40"/>
      <c r="J19" s="40"/>
      <c r="K19" s="40"/>
      <c r="L19" s="40"/>
      <c r="M19" s="15" t="s">
        <v>30</v>
      </c>
      <c r="N19" s="13" t="s">
        <v>117</v>
      </c>
      <c r="O19" s="14" t="s">
        <v>48</v>
      </c>
      <c r="P19" s="14" t="s">
        <v>112</v>
      </c>
      <c r="Q19" s="14" t="s">
        <v>113</v>
      </c>
      <c r="R19" s="40"/>
    </row>
    <row r="20" ht="47" customHeight="1" spans="1:18">
      <c r="A20" s="21" t="s">
        <v>118</v>
      </c>
      <c r="B20" s="22"/>
      <c r="C20" s="22"/>
      <c r="D20" s="23"/>
      <c r="E20" s="23"/>
      <c r="F20" s="24" t="s">
        <v>119</v>
      </c>
      <c r="G20" s="24">
        <f>SUM(G21:G23)</f>
        <v>1275</v>
      </c>
      <c r="H20" s="24">
        <f>SUM(H21:H23)</f>
        <v>1275</v>
      </c>
      <c r="I20" s="23"/>
      <c r="J20" s="23"/>
      <c r="K20" s="23"/>
      <c r="L20" s="23"/>
      <c r="M20" s="23"/>
      <c r="N20" s="23"/>
      <c r="O20" s="42"/>
      <c r="P20" s="23"/>
      <c r="Q20" s="23"/>
      <c r="R20" s="23"/>
    </row>
    <row r="21" s="2" customFormat="1" ht="109" customHeight="1" spans="1:18">
      <c r="A21" s="12">
        <v>1</v>
      </c>
      <c r="B21" s="16" t="s">
        <v>95</v>
      </c>
      <c r="C21" s="16"/>
      <c r="D21" s="13" t="s">
        <v>120</v>
      </c>
      <c r="E21" s="14" t="s">
        <v>121</v>
      </c>
      <c r="F21" s="13" t="s">
        <v>122</v>
      </c>
      <c r="G21" s="20">
        <f>SUM(H21:L21)</f>
        <v>15</v>
      </c>
      <c r="H21" s="15">
        <v>15</v>
      </c>
      <c r="I21" s="40"/>
      <c r="J21" s="40"/>
      <c r="K21" s="40"/>
      <c r="L21" s="40"/>
      <c r="M21" s="15" t="s">
        <v>30</v>
      </c>
      <c r="N21" s="13" t="s">
        <v>123</v>
      </c>
      <c r="O21" s="14" t="s">
        <v>124</v>
      </c>
      <c r="P21" s="14" t="s">
        <v>112</v>
      </c>
      <c r="Q21" s="14" t="s">
        <v>113</v>
      </c>
      <c r="R21" s="40"/>
    </row>
    <row r="22" s="2" customFormat="1" ht="109" customHeight="1" spans="1:18">
      <c r="A22" s="12">
        <v>2</v>
      </c>
      <c r="B22" s="16" t="s">
        <v>95</v>
      </c>
      <c r="C22" s="16"/>
      <c r="D22" s="13" t="s">
        <v>125</v>
      </c>
      <c r="E22" s="14" t="s">
        <v>126</v>
      </c>
      <c r="F22" s="13" t="s">
        <v>127</v>
      </c>
      <c r="G22" s="20">
        <f>SUM(H22:L22)</f>
        <v>348</v>
      </c>
      <c r="H22" s="15">
        <v>348</v>
      </c>
      <c r="I22" s="40"/>
      <c r="J22" s="40"/>
      <c r="K22" s="40"/>
      <c r="L22" s="40"/>
      <c r="M22" s="15" t="s">
        <v>30</v>
      </c>
      <c r="N22" s="13" t="s">
        <v>128</v>
      </c>
      <c r="O22" s="14" t="s">
        <v>124</v>
      </c>
      <c r="P22" s="14" t="s">
        <v>129</v>
      </c>
      <c r="Q22" s="14" t="s">
        <v>130</v>
      </c>
      <c r="R22" s="40"/>
    </row>
    <row r="23" s="2" customFormat="1" ht="73" customHeight="1" spans="1:18">
      <c r="A23" s="12">
        <v>3</v>
      </c>
      <c r="B23" s="16" t="s">
        <v>95</v>
      </c>
      <c r="C23" s="16" t="s">
        <v>131</v>
      </c>
      <c r="D23" s="13" t="s">
        <v>132</v>
      </c>
      <c r="E23" s="14" t="s">
        <v>133</v>
      </c>
      <c r="F23" s="13" t="s">
        <v>134</v>
      </c>
      <c r="G23" s="20">
        <f>SUM(H23:L23)</f>
        <v>912</v>
      </c>
      <c r="H23" s="15">
        <v>912</v>
      </c>
      <c r="I23" s="40"/>
      <c r="J23" s="40"/>
      <c r="K23" s="40"/>
      <c r="L23" s="40"/>
      <c r="M23" s="15" t="s">
        <v>30</v>
      </c>
      <c r="N23" s="13" t="s">
        <v>135</v>
      </c>
      <c r="O23" s="14" t="s">
        <v>124</v>
      </c>
      <c r="P23" s="14" t="s">
        <v>129</v>
      </c>
      <c r="Q23" s="14" t="s">
        <v>130</v>
      </c>
      <c r="R23" s="40"/>
    </row>
    <row r="24" s="2" customFormat="1" ht="47" customHeight="1" spans="1:18">
      <c r="A24" s="21" t="s">
        <v>136</v>
      </c>
      <c r="B24" s="22"/>
      <c r="C24" s="22"/>
      <c r="D24" s="23"/>
      <c r="E24" s="23"/>
      <c r="F24" s="24" t="s">
        <v>137</v>
      </c>
      <c r="G24" s="24">
        <f>SUM(G25:G29)</f>
        <v>1670</v>
      </c>
      <c r="H24" s="24">
        <f>SUM(H25:H29)</f>
        <v>1670</v>
      </c>
      <c r="I24" s="23"/>
      <c r="J24" s="23"/>
      <c r="K24" s="23"/>
      <c r="L24" s="23"/>
      <c r="M24" s="35"/>
      <c r="N24" s="23"/>
      <c r="O24" s="35"/>
      <c r="P24" s="23"/>
      <c r="Q24" s="23"/>
      <c r="R24" s="23"/>
    </row>
    <row r="25" s="2" customFormat="1" ht="130" customHeight="1" spans="1:18">
      <c r="A25" s="12">
        <v>1</v>
      </c>
      <c r="B25" s="25" t="s">
        <v>87</v>
      </c>
      <c r="C25" s="25" t="s">
        <v>138</v>
      </c>
      <c r="D25" s="25" t="s">
        <v>139</v>
      </c>
      <c r="E25" s="26" t="s">
        <v>140</v>
      </c>
      <c r="F25" s="25" t="s">
        <v>141</v>
      </c>
      <c r="G25" s="27">
        <f>SUM(H25:L25)</f>
        <v>700</v>
      </c>
      <c r="H25" s="27">
        <v>700</v>
      </c>
      <c r="I25" s="40"/>
      <c r="J25" s="40"/>
      <c r="K25" s="40"/>
      <c r="L25" s="40"/>
      <c r="M25" s="15" t="s">
        <v>30</v>
      </c>
      <c r="N25" s="25" t="s">
        <v>142</v>
      </c>
      <c r="O25" s="26" t="s">
        <v>143</v>
      </c>
      <c r="P25" s="26" t="s">
        <v>93</v>
      </c>
      <c r="Q25" s="43" t="s">
        <v>144</v>
      </c>
      <c r="R25" s="40"/>
    </row>
    <row r="26" s="2" customFormat="1" ht="199" customHeight="1" spans="1:18">
      <c r="A26" s="12">
        <v>2</v>
      </c>
      <c r="B26" s="17" t="s">
        <v>25</v>
      </c>
      <c r="C26" s="17" t="s">
        <v>26</v>
      </c>
      <c r="D26" s="17" t="s">
        <v>145</v>
      </c>
      <c r="E26" s="28" t="s">
        <v>146</v>
      </c>
      <c r="F26" s="18" t="s">
        <v>147</v>
      </c>
      <c r="G26" s="19">
        <f>SUM(H26:L26)</f>
        <v>680</v>
      </c>
      <c r="H26" s="19">
        <v>680</v>
      </c>
      <c r="I26" s="40"/>
      <c r="J26" s="40"/>
      <c r="K26" s="40"/>
      <c r="L26" s="40"/>
      <c r="M26" s="15" t="s">
        <v>30</v>
      </c>
      <c r="N26" s="17" t="s">
        <v>148</v>
      </c>
      <c r="O26" s="14" t="s">
        <v>143</v>
      </c>
      <c r="P26" s="14" t="s">
        <v>33</v>
      </c>
      <c r="Q26" s="14" t="s">
        <v>34</v>
      </c>
      <c r="R26" s="40"/>
    </row>
    <row r="27" s="2" customFormat="1" ht="121" customHeight="1" spans="1:18">
      <c r="A27" s="12">
        <v>3</v>
      </c>
      <c r="B27" s="25" t="s">
        <v>149</v>
      </c>
      <c r="C27" s="25" t="s">
        <v>150</v>
      </c>
      <c r="D27" s="25" t="s">
        <v>151</v>
      </c>
      <c r="E27" s="26" t="s">
        <v>146</v>
      </c>
      <c r="F27" s="29" t="s">
        <v>152</v>
      </c>
      <c r="G27" s="27">
        <f>SUM(H27:L27)</f>
        <v>140</v>
      </c>
      <c r="H27" s="27">
        <v>140</v>
      </c>
      <c r="I27" s="40"/>
      <c r="J27" s="40"/>
      <c r="K27" s="40"/>
      <c r="L27" s="40"/>
      <c r="M27" s="15" t="s">
        <v>30</v>
      </c>
      <c r="N27" s="25" t="s">
        <v>153</v>
      </c>
      <c r="O27" s="43" t="s">
        <v>143</v>
      </c>
      <c r="P27" s="26" t="s">
        <v>154</v>
      </c>
      <c r="Q27" s="43" t="s">
        <v>155</v>
      </c>
      <c r="R27" s="40"/>
    </row>
    <row r="28" s="2" customFormat="1" ht="104" customHeight="1" spans="1:18">
      <c r="A28" s="12">
        <v>4</v>
      </c>
      <c r="B28" s="17" t="s">
        <v>65</v>
      </c>
      <c r="C28" s="17" t="s">
        <v>156</v>
      </c>
      <c r="D28" s="17" t="s">
        <v>157</v>
      </c>
      <c r="E28" s="28" t="s">
        <v>146</v>
      </c>
      <c r="F28" s="17" t="s">
        <v>158</v>
      </c>
      <c r="G28" s="19">
        <f>SUM(H28:L28)</f>
        <v>30</v>
      </c>
      <c r="H28" s="19">
        <v>30</v>
      </c>
      <c r="I28" s="40"/>
      <c r="J28" s="40"/>
      <c r="K28" s="40"/>
      <c r="L28" s="40"/>
      <c r="M28" s="15" t="s">
        <v>30</v>
      </c>
      <c r="N28" s="17" t="s">
        <v>148</v>
      </c>
      <c r="O28" s="14" t="s">
        <v>143</v>
      </c>
      <c r="P28" s="28" t="s">
        <v>71</v>
      </c>
      <c r="Q28" s="14" t="s">
        <v>159</v>
      </c>
      <c r="R28" s="40"/>
    </row>
    <row r="29" s="2" customFormat="1" ht="108" customHeight="1" spans="1:18">
      <c r="A29" s="12">
        <v>5</v>
      </c>
      <c r="B29" s="17" t="s">
        <v>80</v>
      </c>
      <c r="C29" s="17" t="s">
        <v>160</v>
      </c>
      <c r="D29" s="17" t="s">
        <v>161</v>
      </c>
      <c r="E29" s="28" t="s">
        <v>146</v>
      </c>
      <c r="F29" s="17" t="s">
        <v>162</v>
      </c>
      <c r="G29" s="19">
        <f>SUM(H29:L29)</f>
        <v>120</v>
      </c>
      <c r="H29" s="19">
        <v>120</v>
      </c>
      <c r="I29" s="40"/>
      <c r="J29" s="40"/>
      <c r="K29" s="40"/>
      <c r="L29" s="40"/>
      <c r="M29" s="15" t="s">
        <v>30</v>
      </c>
      <c r="N29" s="17" t="s">
        <v>148</v>
      </c>
      <c r="O29" s="14" t="s">
        <v>143</v>
      </c>
      <c r="P29" s="28" t="s">
        <v>85</v>
      </c>
      <c r="Q29" s="14" t="s">
        <v>163</v>
      </c>
      <c r="R29" s="40"/>
    </row>
    <row r="30" ht="58" customHeight="1" spans="1:18">
      <c r="A30" s="21" t="s">
        <v>164</v>
      </c>
      <c r="B30" s="22"/>
      <c r="C30" s="22"/>
      <c r="D30" s="23"/>
      <c r="E30" s="23"/>
      <c r="F30" s="23"/>
      <c r="G30" s="23"/>
      <c r="H30" s="23"/>
      <c r="I30" s="23"/>
      <c r="J30" s="23"/>
      <c r="K30" s="23"/>
      <c r="L30" s="23"/>
      <c r="M30" s="23"/>
      <c r="N30" s="23"/>
      <c r="O30" s="23"/>
      <c r="P30" s="23"/>
      <c r="Q30" s="23"/>
      <c r="R30" s="23"/>
    </row>
    <row r="31" ht="51" customHeight="1" spans="1:18">
      <c r="A31" s="21" t="s">
        <v>165</v>
      </c>
      <c r="B31" s="22"/>
      <c r="C31" s="22"/>
      <c r="D31" s="23"/>
      <c r="E31" s="23"/>
      <c r="F31" s="24" t="s">
        <v>166</v>
      </c>
      <c r="G31" s="24">
        <f>SUM(G32)</f>
        <v>600</v>
      </c>
      <c r="H31" s="24">
        <v>600</v>
      </c>
      <c r="I31" s="23"/>
      <c r="J31" s="23"/>
      <c r="K31" s="23"/>
      <c r="L31" s="23"/>
      <c r="M31" s="23"/>
      <c r="N31" s="23"/>
      <c r="O31" s="23"/>
      <c r="P31" s="23"/>
      <c r="Q31" s="23"/>
      <c r="R31" s="23"/>
    </row>
    <row r="32" ht="100" customHeight="1" spans="1:18">
      <c r="A32" s="12">
        <v>1</v>
      </c>
      <c r="B32" s="16" t="s">
        <v>95</v>
      </c>
      <c r="C32" s="16"/>
      <c r="D32" s="13" t="s">
        <v>167</v>
      </c>
      <c r="E32" s="14" t="s">
        <v>168</v>
      </c>
      <c r="F32" s="13" t="s">
        <v>169</v>
      </c>
      <c r="G32" s="20">
        <f>SUM(H32:L32)</f>
        <v>600</v>
      </c>
      <c r="H32" s="12">
        <v>600</v>
      </c>
      <c r="I32" s="40"/>
      <c r="J32" s="40"/>
      <c r="K32" s="40"/>
      <c r="L32" s="40"/>
      <c r="M32" s="15" t="s">
        <v>30</v>
      </c>
      <c r="N32" s="13" t="s">
        <v>170</v>
      </c>
      <c r="O32" s="14" t="s">
        <v>143</v>
      </c>
      <c r="P32" s="14" t="s">
        <v>112</v>
      </c>
      <c r="Q32" s="14" t="s">
        <v>113</v>
      </c>
      <c r="R32" s="40"/>
    </row>
    <row r="33" ht="45" customHeight="1" spans="1:18">
      <c r="A33" s="30" t="s">
        <v>171</v>
      </c>
      <c r="B33" s="31"/>
      <c r="C33" s="31"/>
      <c r="D33" s="23"/>
      <c r="E33" s="23"/>
      <c r="F33" s="23"/>
      <c r="G33" s="23"/>
      <c r="H33" s="23"/>
      <c r="I33" s="23"/>
      <c r="J33" s="23"/>
      <c r="K33" s="23"/>
      <c r="L33" s="23"/>
      <c r="M33" s="23"/>
      <c r="N33" s="23"/>
      <c r="O33" s="23"/>
      <c r="P33" s="23"/>
      <c r="Q33" s="23"/>
      <c r="R33" s="23"/>
    </row>
    <row r="34" ht="49" customHeight="1" spans="1:18">
      <c r="A34" s="21" t="s">
        <v>172</v>
      </c>
      <c r="B34" s="22"/>
      <c r="C34" s="22"/>
      <c r="D34" s="23"/>
      <c r="E34" s="23"/>
      <c r="F34" s="23"/>
      <c r="G34" s="23"/>
      <c r="H34" s="23"/>
      <c r="I34" s="23"/>
      <c r="J34" s="23"/>
      <c r="K34" s="23"/>
      <c r="L34" s="23"/>
      <c r="M34" s="23"/>
      <c r="N34" s="23"/>
      <c r="O34" s="23"/>
      <c r="P34" s="23"/>
      <c r="Q34" s="23"/>
      <c r="R34" s="23"/>
    </row>
    <row r="35" ht="52" customHeight="1" spans="1:18">
      <c r="A35" s="32" t="s">
        <v>173</v>
      </c>
      <c r="B35" s="33"/>
      <c r="C35" s="34"/>
      <c r="D35" s="35"/>
      <c r="E35" s="35"/>
      <c r="F35" s="35" t="s">
        <v>174</v>
      </c>
      <c r="G35" s="35">
        <v>80</v>
      </c>
      <c r="H35" s="35">
        <v>80</v>
      </c>
      <c r="I35" s="24"/>
      <c r="J35" s="24"/>
      <c r="K35" s="24"/>
      <c r="L35" s="24"/>
      <c r="M35" s="35"/>
      <c r="N35" s="35"/>
      <c r="O35" s="35"/>
      <c r="P35" s="35"/>
      <c r="Q35" s="35"/>
      <c r="R35" s="24"/>
    </row>
    <row r="36" ht="193" customHeight="1" spans="1:18">
      <c r="A36" s="12">
        <v>1</v>
      </c>
      <c r="B36" s="17" t="s">
        <v>175</v>
      </c>
      <c r="C36" s="17" t="s">
        <v>176</v>
      </c>
      <c r="D36" s="17" t="s">
        <v>177</v>
      </c>
      <c r="E36" s="28" t="s">
        <v>178</v>
      </c>
      <c r="F36" s="17" t="s">
        <v>179</v>
      </c>
      <c r="G36" s="19">
        <f>SUM(H36:L36)</f>
        <v>80</v>
      </c>
      <c r="H36" s="19">
        <v>80</v>
      </c>
      <c r="I36" s="40"/>
      <c r="J36" s="40"/>
      <c r="K36" s="40"/>
      <c r="L36" s="40"/>
      <c r="M36" s="15" t="s">
        <v>30</v>
      </c>
      <c r="N36" s="18" t="s">
        <v>180</v>
      </c>
      <c r="O36" s="14" t="s">
        <v>48</v>
      </c>
      <c r="P36" s="14" t="s">
        <v>181</v>
      </c>
      <c r="Q36" s="14" t="s">
        <v>182</v>
      </c>
      <c r="R36" s="40"/>
    </row>
  </sheetData>
  <mergeCells count="11">
    <mergeCell ref="A1:R1"/>
    <mergeCell ref="A2:R2"/>
    <mergeCell ref="H3:L3"/>
    <mergeCell ref="A6:C6"/>
    <mergeCell ref="A20:C20"/>
    <mergeCell ref="A24:C24"/>
    <mergeCell ref="A30:C30"/>
    <mergeCell ref="A31:C31"/>
    <mergeCell ref="A33:C33"/>
    <mergeCell ref="A34:C34"/>
    <mergeCell ref="A35:C35"/>
  </mergeCells>
  <dataValidations count="1">
    <dataValidation type="list" allowBlank="1" showInputMessage="1" showErrorMessage="1" sqref="O7 O8 O9 O10 O11 O12 O13 O14 O15 O16 O17 O18 O19 O21 O22 O23 O24 O25 O26 O27 O28 O29 O32 O35 O36">
      <formula1>"土地流转,就业务工,带动生产,帮助产销对接,资产入股,收益分红,其他"</formula1>
    </dataValidation>
  </dataValidations>
  <pageMargins left="0.700694444444445" right="0.700694444444445" top="0.751388888888889" bottom="0.751388888888889" header="0.298611111111111" footer="0.298611111111111"/>
  <pageSetup paperSize="8" scale="71" fitToHeight="0" orientation="landscape" horizontalDpi="600"/>
  <headerFooter/>
  <ignoredErrors>
    <ignoredError sqref="G20"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蒋夏祎</cp:lastModifiedBy>
  <dcterms:created xsi:type="dcterms:W3CDTF">2023-05-12T11:15:00Z</dcterms:created>
  <dcterms:modified xsi:type="dcterms:W3CDTF">2025-09-22T01:44:59Z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2052-11.1.0.14235</vt:lpwstr>
  </property>
  <property fmtid="{D5CDD505-2E9C-101B-9397-08002B2CF9AE}" pid="3" name="ICV">
    <vt:lpwstr>63573BE90F8243B9A1B8BB0D4847B8E0_13</vt:lpwstr>
  </property>
</Properties>
</file>