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7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definedNames>
    <definedName name="_xlnm._FilterDatabase" localSheetId="6" hidden="1">部门基本支出预算表04!$A$9:$W$60</definedName>
    <definedName name="_xlnm._FilterDatabase" localSheetId="7" hidden="1">'部门项目支出预算表05-1'!$A$8:$W$23</definedName>
  </definedNames>
  <calcPr calcId="144525"/>
</workbook>
</file>

<file path=xl/sharedStrings.xml><?xml version="1.0" encoding="utf-8"?>
<sst xmlns="http://schemas.openxmlformats.org/spreadsheetml/2006/main" count="1293" uniqueCount="448">
  <si>
    <t>预算01-1表</t>
  </si>
  <si>
    <t>2025年部门财务收支预算总表</t>
  </si>
  <si>
    <t>单位名称：盈江县水利局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</si>
  <si>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</si>
  <si>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</si>
  <si>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</si>
  <si>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</si>
  <si>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</si>
  <si>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</si>
  <si>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</si>
  <si>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</si>
  <si>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</si>
  <si>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</si>
  <si>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</si>
  <si>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</si>
  <si>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</si>
  <si>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四、农林水支出</t>
  </si>
  <si>
    <t>五、单位资金</t>
  </si>
  <si>
    <t>五、住房保障支出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</si>
  <si>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</si>
  <si>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</si>
  <si>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</si>
  <si>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</si>
  <si>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</si>
  <si>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</si>
  <si>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</si>
  <si>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</si>
  <si>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</si>
  <si>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</si>
  <si>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</si>
  <si>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</si>
  <si>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</si>
  <si>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</si>
  <si>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</si>
  <si>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</si>
  <si>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</si>
  <si>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</si>
  <si>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</si>
  <si>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</si>
  <si>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</si>
  <si>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</si>
  <si>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</si>
  <si>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</si>
  <si>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</si>
  <si>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</si>
  <si>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</si>
  <si>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</si>
  <si>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</si>
  <si>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</si>
  <si>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</si>
  <si>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</si>
  <si>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126001</t>
  </si>
  <si>
    <t>盈江县水利局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</si>
  <si>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</si>
  <si>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</si>
  <si>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</si>
  <si>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</si>
  <si>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</si>
  <si>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</si>
  <si>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</si>
  <si>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</si>
  <si>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</si>
  <si>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</si>
  <si>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</si>
  <si>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</si>
  <si>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</si>
  <si>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</si>
  <si>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</si>
  <si>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</si>
  <si>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</si>
  <si>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</si>
  <si>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</si>
  <si>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</si>
  <si>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</si>
  <si>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</si>
  <si>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</si>
  <si>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</si>
  <si>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</si>
  <si>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</si>
  <si>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</si>
  <si>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</si>
  <si>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</si>
  <si>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</si>
  <si>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</si>
  <si>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</si>
  <si>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</si>
  <si>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</si>
  <si>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</si>
  <si>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</si>
  <si>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</si>
  <si>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</si>
  <si>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</si>
  <si>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</si>
  <si>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</si>
  <si>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</si>
  <si>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</si>
  <si>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</si>
  <si>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</si>
  <si>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</si>
  <si>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</si>
  <si>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</si>
  <si>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</si>
  <si>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</si>
  <si>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21303</t>
  </si>
  <si>
    <t>水利</t>
  </si>
  <si>
    <t>2130301</t>
  </si>
  <si>
    <t>2130314</t>
  </si>
  <si>
    <t>防汛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</si>
  <si>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</si>
  <si>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</si>
  <si>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</si>
  <si>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</si>
  <si>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</si>
  <si>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</si>
  <si>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</si>
  <si>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</si>
  <si>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</si>
  <si>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</si>
  <si>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</si>
  <si>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</si>
  <si>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</si>
  <si>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</si>
  <si>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</si>
  <si>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</si>
  <si>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</si>
  <si>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</si>
  <si>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</si>
  <si>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</si>
  <si>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</si>
  <si>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</si>
  <si>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</si>
  <si>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</si>
  <si>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</si>
  <si>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</si>
  <si>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</si>
  <si>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</si>
  <si>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</si>
  <si>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</si>
  <si>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</si>
  <si>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</si>
  <si>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</si>
  <si>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</si>
  <si>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</si>
  <si>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</si>
  <si>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</si>
  <si>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</si>
  <si>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</si>
  <si>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</si>
  <si>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</si>
  <si>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</si>
  <si>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</si>
  <si>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</si>
  <si>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</si>
  <si>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</si>
  <si>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</si>
  <si>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</si>
  <si>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</si>
  <si>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</si>
  <si>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</si>
  <si>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</si>
  <si>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</si>
  <si>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</si>
  <si>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</si>
  <si>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</si>
  <si>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</si>
  <si>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533123210000000003634</t>
  </si>
  <si>
    <t>事业人员支出工资</t>
  </si>
  <si>
    <t>30101</t>
  </si>
  <si>
    <t>基本工资</t>
  </si>
  <si>
    <t>533123210000000003633</t>
  </si>
  <si>
    <t>行政人员支出工资</t>
  </si>
  <si>
    <t>30102</t>
  </si>
  <si>
    <t>津贴补贴</t>
  </si>
  <si>
    <t>30103</t>
  </si>
  <si>
    <t>奖金</t>
  </si>
  <si>
    <t>533123231100001405580</t>
  </si>
  <si>
    <t>行政绩效奖励</t>
  </si>
  <si>
    <t>30107</t>
  </si>
  <si>
    <t>绩效工资</t>
  </si>
  <si>
    <t>533123231100001405582</t>
  </si>
  <si>
    <t>事业绩效奖励</t>
  </si>
  <si>
    <t>533123231100001405583</t>
  </si>
  <si>
    <t>事业人员奖励性绩效改革性补贴</t>
  </si>
  <si>
    <t>533123210000000003635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</si>
  <si>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</si>
  <si>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</si>
  <si>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</si>
  <si>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</si>
  <si>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</si>
  <si>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</si>
  <si>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</si>
  <si>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</si>
  <si>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</si>
  <si>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533123210000000003636</t>
  </si>
  <si>
    <t>30113</t>
  </si>
  <si>
    <t>533123210000000003640</t>
  </si>
  <si>
    <t>一般公用经费</t>
  </si>
  <si>
    <t>30201</t>
  </si>
  <si>
    <t>办公费</t>
  </si>
  <si>
    <t>30211</t>
  </si>
  <si>
    <t>差旅费</t>
  </si>
  <si>
    <t>533123231100001158520</t>
  </si>
  <si>
    <t>公用经费安排的公车购置及运维费</t>
  </si>
  <si>
    <t>30231</t>
  </si>
  <si>
    <t>公务用车运行维护费</t>
  </si>
  <si>
    <t>30205</t>
  </si>
  <si>
    <t>水费</t>
  </si>
  <si>
    <t>30206</t>
  </si>
  <si>
    <t>电费</t>
  </si>
  <si>
    <t>533123221100000359852</t>
  </si>
  <si>
    <t>公用经费安排的公务接待费</t>
  </si>
  <si>
    <t>30217</t>
  </si>
  <si>
    <t>533123210000000003176</t>
  </si>
  <si>
    <t>退休公用经费</t>
  </si>
  <si>
    <t>30299</t>
  </si>
  <si>
    <t>其他商品和服务支出</t>
  </si>
  <si>
    <t>533123231100001158522</t>
  </si>
  <si>
    <t>工会经费</t>
  </si>
  <si>
    <t>30228</t>
  </si>
  <si>
    <t>533123210000000003639</t>
  </si>
  <si>
    <t>公务交通补贴</t>
  </si>
  <si>
    <t>30239</t>
  </si>
  <si>
    <t>其他交通费用</t>
  </si>
  <si>
    <t>533123231100001254310</t>
  </si>
  <si>
    <t>离退休干部党组织书记工作补贴</t>
  </si>
  <si>
    <t>30305</t>
  </si>
  <si>
    <t>生活补助</t>
  </si>
  <si>
    <t>533123231100001535641</t>
  </si>
  <si>
    <t>离退休干部党组织副书记、委员工作补贴</t>
  </si>
  <si>
    <t>533123210000000003638</t>
  </si>
  <si>
    <t>机关事业单位职工遗属生活补助</t>
  </si>
  <si>
    <t>533123251100003710787</t>
  </si>
  <si>
    <t>盈江县2025年防洪站堤防管护员补助经费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</si>
  <si>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</si>
  <si>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</si>
  <si>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</si>
  <si>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</si>
  <si>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</si>
  <si>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</si>
  <si>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（水利管护员）2019和2023年乡村公益性岗位水利管护员资金</t>
  </si>
  <si>
    <t>民生类</t>
  </si>
  <si>
    <t>533123231100001150352</t>
  </si>
  <si>
    <t>单位资金安排水利局水库项目资金</t>
  </si>
  <si>
    <t>专项业务类</t>
  </si>
  <si>
    <t>533123241100002266967</t>
  </si>
  <si>
    <t>31005</t>
  </si>
  <si>
    <t>基础设施建设</t>
  </si>
  <si>
    <t>机关事业单位党组织工作经费</t>
  </si>
  <si>
    <t>533123231100001079745</t>
  </si>
  <si>
    <t>开展防汛工作有经费做保障经费</t>
  </si>
  <si>
    <t>533123231100001082502</t>
  </si>
  <si>
    <t>离退休干部党支部工作经费</t>
  </si>
  <si>
    <t>533123231100001208344</t>
  </si>
  <si>
    <t>盈江县2025年农业水价综合改革县级项目奖补资金</t>
  </si>
  <si>
    <t>533123251100003739531</t>
  </si>
  <si>
    <t>30309</t>
  </si>
  <si>
    <t>奖励金</t>
  </si>
  <si>
    <t>盈江县2025年农业水价综合改革州级精准补贴和节水奖励项目资金</t>
  </si>
  <si>
    <t>533123251100003739576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</si>
  <si>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</si>
  <si>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</si>
  <si>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</si>
  <si>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</si>
  <si>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</si>
  <si>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</si>
  <si>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</si>
  <si>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</si>
  <si>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</si>
  <si>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</si>
  <si>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</si>
  <si>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</si>
  <si>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深化农业水价综合改革，健全完善精准补贴和节水奖励机制，确保奖补资金兑付给奖补对象。</t>
  </si>
  <si>
    <t>产出指标</t>
  </si>
  <si>
    <t>数量指标</t>
  </si>
  <si>
    <t>完成省级验收整改任务</t>
  </si>
  <si>
    <t>=</t>
  </si>
  <si>
    <t>1.00</t>
  </si>
  <si>
    <t>处</t>
  </si>
  <si>
    <t>定量指标</t>
  </si>
  <si>
    <t>反映改革验收整改落实情况</t>
  </si>
  <si>
    <t>节水目标实现地区用水总量</t>
  </si>
  <si>
    <t>&lt;=</t>
  </si>
  <si>
    <t>按上级下达用水量指标</t>
  </si>
  <si>
    <t>立方米</t>
  </si>
  <si>
    <t>确保完成地区用水总量控制，实现节水目标。</t>
  </si>
  <si>
    <t>质量指标</t>
  </si>
  <si>
    <t>用于完成精准补贴和节水奖励的资金比例（%）</t>
  </si>
  <si>
    <t>&gt;=</t>
  </si>
  <si>
    <t>100</t>
  </si>
  <si>
    <t>%</t>
  </si>
  <si>
    <t>定性指标</t>
  </si>
  <si>
    <t>反映预算资金用于奖补。完成率=实际完成数量/计划完成数量*100%。</t>
  </si>
  <si>
    <t>成本指标</t>
  </si>
  <si>
    <t>经济成本指标</t>
  </si>
  <si>
    <t>万元</t>
  </si>
  <si>
    <t>反映资金预算执行程度。实际兑付资金=1万元，得标准分，反之按资金兑付率得分。</t>
  </si>
  <si>
    <t>效益指标</t>
  </si>
  <si>
    <t>社会效益</t>
  </si>
  <si>
    <t>有效促进受益村组群众积极性</t>
  </si>
  <si>
    <t>反映项目实施社会效益，受益村情况。受益率=实际受益村数量/计划受益脱贫村数量*100%。</t>
  </si>
  <si>
    <t>满意度指标</t>
  </si>
  <si>
    <t>服务对象满意度</t>
  </si>
  <si>
    <t>社会群众满意度</t>
  </si>
  <si>
    <t>90</t>
  </si>
  <si>
    <t>反映服务对象群众满意度。</t>
  </si>
  <si>
    <t>平方米</t>
  </si>
  <si>
    <t>时效指标</t>
  </si>
  <si>
    <t>资金兑付进度率（%）</t>
  </si>
  <si>
    <t>反映资金使用时效性，2025年12月底全部完成。资金兑付进度率=实际兑付资金/3万元*100%。</t>
  </si>
  <si>
    <t>反映资金预算执行程度。实际兑付资金=3万元，得标准分，反之按资金兑付率得分。</t>
  </si>
  <si>
    <t>保障离退休党支部日常活动开展</t>
  </si>
  <si>
    <t>落实基层党建要素保障</t>
  </si>
  <si>
    <t>18</t>
  </si>
  <si>
    <t>人</t>
  </si>
  <si>
    <t>反应建立基层党建工作投入保障机制</t>
  </si>
  <si>
    <t>按时完成本年度党建工作</t>
  </si>
  <si>
    <t>反应按照要求完成本年度党建工作</t>
  </si>
  <si>
    <t>全面提升党建工作</t>
  </si>
  <si>
    <t>反应全面提升党建工作经费</t>
  </si>
  <si>
    <t>单位及党员满意度</t>
  </si>
  <si>
    <t>反映服务对象对工程的满意度</t>
  </si>
  <si>
    <t>在“基层党建推进年”基础上，继续按照“统筹谋划、分类实施，无的要有、有的要强”的思路，推进各领域党的基层组织建设，着力严责任、补短板、抓规范、强保障、树品牌，全面提升基层党建基础、党建质量、党建水平、党建成效。</t>
  </si>
  <si>
    <t>51</t>
  </si>
  <si>
    <t>200</t>
  </si>
  <si>
    <t>元</t>
  </si>
  <si>
    <t>反映服务对象对工程的满意度。</t>
  </si>
  <si>
    <t>2024年单位自有资金</t>
  </si>
  <si>
    <t>可研编制</t>
  </si>
  <si>
    <t>项</t>
  </si>
  <si>
    <t>反应可研编制情况</t>
  </si>
  <si>
    <t>通过可研评审</t>
  </si>
  <si>
    <t>反应项目可研成果情况</t>
  </si>
  <si>
    <t>专题报告符合相关规程规范</t>
  </si>
  <si>
    <t>反应专题报告符合相关规程规范</t>
  </si>
  <si>
    <t>工程设计使用年限</t>
  </si>
  <si>
    <t>长期</t>
  </si>
  <si>
    <t>年</t>
  </si>
  <si>
    <t>反应工程设计使用年限</t>
  </si>
  <si>
    <t>行政主管部门、受益群众满意度</t>
  </si>
  <si>
    <t>反映服务对象、行政主管部门、受益群众对水库前期工作完成情况的满意度。</t>
  </si>
  <si>
    <t>2021年—2023年期间。设置乡村公益性岗位每年聘用300名水利管护员（其中建档立卡户：人 一般户 人） 对全县乡村河道、沟渠、坝塘、饮用水源点、水池及饮水管线等水利设施进行管护，同时确保建档离开户增收，稳固脱贫，补助金额300元/人/月，每年108万元，三年共324万。</t>
  </si>
  <si>
    <t>聘用人数</t>
  </si>
  <si>
    <t>300</t>
  </si>
  <si>
    <t>聘用300人</t>
  </si>
  <si>
    <t>正常履行管护工作</t>
  </si>
  <si>
    <t>全年在岗，并通过年度工作考核</t>
  </si>
  <si>
    <t>管护年限</t>
  </si>
  <si>
    <t>36</t>
  </si>
  <si>
    <t>月</t>
  </si>
  <si>
    <t>正常开展管护巡查工作</t>
  </si>
  <si>
    <t>受益群众人数</t>
  </si>
  <si>
    <t>保障河湖库渠生态环境持续向好及水利设施正常使用</t>
  </si>
  <si>
    <t>生态效益</t>
  </si>
  <si>
    <t>河湖库渠生态良好</t>
  </si>
  <si>
    <t>有效提升</t>
  </si>
  <si>
    <t>可持续影响</t>
  </si>
  <si>
    <t>河湖库渠生态持续良好</t>
  </si>
  <si>
    <t>持续提升</t>
  </si>
  <si>
    <t>维护全县15个乡镇，103个村委会河湖库渠生态环境健康</t>
  </si>
  <si>
    <t>反映社会群众满意度。</t>
  </si>
  <si>
    <t>主要用于防汛期间防汛抢险、汛期专业工工资、信息服务等方面的开支；确保开展防汛工作有经费做保障。其中：（1）、防汛抢险应急费50000元；（2）、汛期专业队工资56800元；（3）、水文咨询费5000元；（4）、山洪监测、预警平台电话费35000元；（5）、防汛物资费53200。</t>
  </si>
  <si>
    <t>山洪监测站点</t>
  </si>
  <si>
    <t>49</t>
  </si>
  <si>
    <t>山洪监测、预警平台正常运行流量、短信费49处。</t>
  </si>
  <si>
    <t>项目（工程）验收合格率</t>
  </si>
  <si>
    <t>反应项目（工程）验收合格率</t>
  </si>
  <si>
    <t>监测预警提示及时率</t>
  </si>
  <si>
    <t>及时预警、预报。</t>
  </si>
  <si>
    <t>0.6</t>
  </si>
  <si>
    <t>万人</t>
  </si>
  <si>
    <t>反应受益群众0.6万人。</t>
  </si>
  <si>
    <t>改善生产生活条件</t>
  </si>
  <si>
    <t>超标洪水不受严重影响</t>
  </si>
  <si>
    <t>最大程度保障人民群众生命财产安全。</t>
  </si>
  <si>
    <t>预算06表</t>
  </si>
  <si>
    <t>2025年部门政府性基金预算支出预算表</t>
  </si>
  <si>
    <t>政府性基金预算支出</t>
  </si>
  <si>
    <t>备注：盈江县水利局2025年无部门政府性基金预算支出预算，故公开空表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</si>
  <si>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</si>
  <si>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</si>
  <si>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</si>
  <si>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</si>
  <si>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</si>
  <si>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</si>
  <si>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</si>
  <si>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</si>
  <si>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</si>
  <si>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</si>
  <si>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</si>
  <si>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</si>
  <si>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车辆加油、添加燃料服务</t>
  </si>
  <si>
    <t>车辆维修和保养服务</t>
  </si>
  <si>
    <t>机动车保险服务</t>
  </si>
  <si>
    <t>预算08表</t>
  </si>
  <si>
    <t>2025年部门政府购买服务预算表</t>
  </si>
  <si>
    <t>政府购买服务项目</t>
  </si>
  <si>
    <t>政府购买服务目录</t>
  </si>
  <si>
    <t>备注：盈江县水利局2025年无部门政府购买服务预算，故公开空表</t>
  </si>
  <si>
    <t>预算09-1表</t>
  </si>
  <si>
    <t>2025年县对下转移支付预算表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</si>
  <si>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</si>
  <si>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</si>
  <si>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</si>
  <si>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</si>
  <si>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</si>
  <si>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</si>
  <si>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</si>
  <si>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</si>
  <si>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</si>
  <si>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</si>
  <si>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</si>
  <si>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</si>
  <si>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</si>
  <si>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</si>
  <si>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</si>
  <si>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</si>
  <si>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</si>
  <si>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</si>
  <si>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农场社区管理委员会</t>
  </si>
  <si>
    <t>备注：盈江县水利局2025年无县对下转移支付预算，故公开空表</t>
  </si>
  <si>
    <t>预算09-2表</t>
  </si>
  <si>
    <t>2025年县对下转移支付绩效目标表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</si>
  <si>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</si>
  <si>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</si>
  <si>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</si>
  <si>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</si>
  <si>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</si>
  <si>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</si>
  <si>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</si>
  <si>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</si>
  <si>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</si>
  <si>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</si>
  <si>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</si>
  <si>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备注：盈江县水利局2025年无新增资产配置，故公开空表</t>
  </si>
  <si>
    <t>预算11表</t>
  </si>
  <si>
    <t>2025年中央转移支付补助项目支出预算表</t>
  </si>
  <si>
    <t>上级补助</t>
  </si>
  <si>
    <t>备注：盈江县水利局2025年无中央转移支付补助项目支出预算，故公开空表</t>
  </si>
  <si>
    <t>预算12表</t>
  </si>
  <si>
    <t>2025年部门项目支出中期规划预算表</t>
  </si>
  <si>
    <t>项目级次</t>
  </si>
  <si>
    <t>2025年</t>
  </si>
  <si>
    <t>2026年</t>
  </si>
  <si>
    <t>2027年</t>
  </si>
  <si>
    <t>114 对个人和家庭的补助</t>
  </si>
  <si>
    <t>本级</t>
  </si>
  <si>
    <t>311 专项业务类</t>
  </si>
  <si>
    <t>312 民生类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</si>
</sst>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.00;\-#,##0.00;;@"/>
    <numFmt numFmtId="179" formatCode="hh:mm:ss"/>
    <numFmt numFmtId="180" formatCode="#,##0;\-#,##0;;@"/>
  </numFmts>
  <fonts count="4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11"/>
      <color rgb="FF000000"/>
      <name val="Calibri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5" fillId="0" borderId="7">
      <alignment horizontal="right"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5" fillId="0" borderId="7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19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40" fillId="12" borderId="20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10" fontId="5" fillId="0" borderId="7">
      <alignment horizontal="right"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5" fillId="0" borderId="7">
      <alignment horizontal="right" vertical="center"/>
    </xf>
    <xf numFmtId="49" fontId="5" fillId="0" borderId="7">
      <alignment horizontal="left" vertical="center" wrapText="1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80" fontId="5" fillId="0" borderId="7">
      <alignment horizontal="right" vertical="center"/>
    </xf>
    <xf numFmtId="0" fontId="5" fillId="0" borderId="0">
      <alignment vertical="top"/>
      <protection locked="0"/>
    </xf>
  </cellStyleXfs>
  <cellXfs count="19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54" applyProtection="1">
      <alignment horizontal="right" vertical="center"/>
      <protection locked="0"/>
    </xf>
    <xf numFmtId="0" fontId="1" fillId="0" borderId="7" xfId="0" applyFont="1" applyFill="1" applyBorder="1" applyAlignment="1"/>
    <xf numFmtId="49" fontId="5" fillId="0" borderId="7" xfId="53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5" fillId="0" borderId="0" xfId="53" applyNumberFormat="1" applyFont="1" applyBorder="1">
      <alignment horizontal="left" vertical="center" wrapText="1"/>
    </xf>
    <xf numFmtId="49" fontId="5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5" fillId="0" borderId="7" xfId="56" applyNumberFormat="1" applyFont="1" applyBorder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4" fillId="0" borderId="9" xfId="57" applyFont="1" applyFill="1" applyBorder="1" applyAlignment="1" applyProtection="1">
      <alignment wrapText="1"/>
    </xf>
    <xf numFmtId="0" fontId="4" fillId="0" borderId="7" xfId="0" applyFont="1" applyBorder="1" applyAlignment="1">
      <alignment horizontal="center" vertical="center"/>
    </xf>
    <xf numFmtId="178" fontId="7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9" fontId="3" fillId="0" borderId="7" xfId="53" applyFont="1">
      <alignment horizontal="left" vertical="center" wrapText="1"/>
    </xf>
    <xf numFmtId="49" fontId="3" fillId="0" borderId="7" xfId="53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8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17" fillId="0" borderId="7" xfId="0" applyFont="1" applyBorder="1" applyAlignment="1">
      <alignment horizontal="center"/>
    </xf>
    <xf numFmtId="0" fontId="18" fillId="0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vertical="center"/>
    </xf>
    <xf numFmtId="4" fontId="3" fillId="0" borderId="7" xfId="0" applyNumberFormat="1" applyFont="1" applyBorder="1" applyAlignment="1">
      <alignment horizontal="right" vertical="center"/>
    </xf>
    <xf numFmtId="4" fontId="20" fillId="0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21" fillId="0" borderId="7" xfId="53" applyFont="1">
      <alignment horizontal="left" vertical="center" wrapText="1"/>
    </xf>
    <xf numFmtId="178" fontId="21" fillId="0" borderId="7" xfId="54" applyFont="1">
      <alignment horizontal="right" vertical="center"/>
    </xf>
    <xf numFmtId="49" fontId="21" fillId="0" borderId="7" xfId="53" applyFont="1" applyAlignment="1">
      <alignment horizontal="left" vertical="center" wrapText="1" indent="1"/>
    </xf>
    <xf numFmtId="49" fontId="21" fillId="0" borderId="7" xfId="53" applyFont="1" applyAlignment="1">
      <alignment horizontal="left" vertical="center" wrapText="1" indent="2"/>
    </xf>
    <xf numFmtId="49" fontId="21" fillId="0" borderId="7" xfId="53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vertical="center"/>
    </xf>
    <xf numFmtId="49" fontId="24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0" fontId="18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" fontId="24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8" fillId="0" borderId="0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178" fontId="5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49" fontId="7" fillId="0" borderId="7" xfId="53" applyNumberFormat="1" applyFont="1" applyBorder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178" fontId="24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A19" sqref="A19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5" t="s">
        <v>0</v>
      </c>
    </row>
    <row r="3" ht="36" customHeight="1" spans="1:4">
      <c r="A3" s="47" t="s">
        <v>1</v>
      </c>
      <c r="B3" s="183"/>
      <c r="C3" s="183"/>
      <c r="D3" s="183"/>
    </row>
    <row r="4" ht="21" customHeight="1" spans="1:4">
      <c r="A4" s="95" t="s">
        <v>2</v>
      </c>
      <c r="B4" s="142"/>
      <c r="C4" s="142"/>
      <c r="D4" s="104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53" t="s">
        <v>9</v>
      </c>
      <c r="B8" s="118">
        <v>10172700.36</v>
      </c>
      <c r="C8" s="114" t="s">
        <v>10</v>
      </c>
      <c r="D8" s="118">
        <v>8400</v>
      </c>
    </row>
    <row r="9" ht="25.4" customHeight="1" spans="1:4">
      <c r="A9" s="153" t="s">
        <v>11</v>
      </c>
      <c r="B9" s="128"/>
      <c r="C9" s="114" t="s">
        <v>12</v>
      </c>
      <c r="D9" s="118">
        <v>1431406.44</v>
      </c>
    </row>
    <row r="10" ht="25.4" customHeight="1" spans="1:4">
      <c r="A10" s="153" t="s">
        <v>13</v>
      </c>
      <c r="B10" s="128"/>
      <c r="C10" s="114" t="s">
        <v>14</v>
      </c>
      <c r="D10" s="118">
        <v>540383.12</v>
      </c>
    </row>
    <row r="11" ht="25.4" customHeight="1" spans="1:4">
      <c r="A11" s="153" t="s">
        <v>15</v>
      </c>
      <c r="B11" s="94"/>
      <c r="C11" s="114" t="s">
        <v>16</v>
      </c>
      <c r="D11" s="118">
        <v>97457983.8</v>
      </c>
    </row>
    <row r="12" ht="25.4" customHeight="1" spans="1:4">
      <c r="A12" s="153" t="s">
        <v>17</v>
      </c>
      <c r="B12" s="128">
        <v>90000000</v>
      </c>
      <c r="C12" s="114" t="s">
        <v>18</v>
      </c>
      <c r="D12" s="118">
        <v>734527</v>
      </c>
    </row>
    <row r="13" ht="25.4" customHeight="1" spans="1:4">
      <c r="A13" s="153" t="s">
        <v>19</v>
      </c>
      <c r="B13" s="94"/>
      <c r="C13" s="184"/>
      <c r="D13" s="128"/>
    </row>
    <row r="14" ht="25.4" customHeight="1" spans="1:4">
      <c r="A14" s="153" t="s">
        <v>20</v>
      </c>
      <c r="B14" s="94"/>
      <c r="C14" s="184"/>
      <c r="D14" s="128"/>
    </row>
    <row r="15" ht="25.4" customHeight="1" spans="1:4">
      <c r="A15" s="153" t="s">
        <v>21</v>
      </c>
      <c r="B15" s="94"/>
      <c r="C15" s="184"/>
      <c r="D15" s="128"/>
    </row>
    <row r="16" ht="25.4" customHeight="1" spans="1:4">
      <c r="A16" s="185" t="s">
        <v>22</v>
      </c>
      <c r="B16" s="94"/>
      <c r="C16" s="184"/>
      <c r="D16" s="128"/>
    </row>
    <row r="17" ht="25.4" customHeight="1" spans="1:4">
      <c r="A17" s="185" t="s">
        <v>23</v>
      </c>
      <c r="B17" s="118">
        <v>90000000</v>
      </c>
      <c r="C17" s="184"/>
      <c r="D17" s="128"/>
    </row>
    <row r="18" ht="25.4" customHeight="1" spans="1:4">
      <c r="A18" s="186" t="s">
        <v>24</v>
      </c>
      <c r="B18" s="118">
        <v>100172700.36</v>
      </c>
      <c r="C18" s="151" t="s">
        <v>25</v>
      </c>
      <c r="D18" s="118">
        <v>100172700.36</v>
      </c>
    </row>
    <row r="19" ht="25.4" customHeight="1" spans="1:4">
      <c r="A19" s="187" t="s">
        <v>26</v>
      </c>
      <c r="B19" s="149"/>
      <c r="C19" s="188" t="s">
        <v>27</v>
      </c>
      <c r="D19" s="189"/>
    </row>
    <row r="20" ht="25.4" customHeight="1" spans="1:4">
      <c r="A20" s="190" t="s">
        <v>28</v>
      </c>
      <c r="B20" s="128"/>
      <c r="C20" s="150" t="s">
        <v>28</v>
      </c>
      <c r="D20" s="94"/>
    </row>
    <row r="21" ht="25.4" customHeight="1" spans="1:4">
      <c r="A21" s="190" t="s">
        <v>29</v>
      </c>
      <c r="B21" s="128"/>
      <c r="C21" s="150" t="s">
        <v>30</v>
      </c>
      <c r="D21" s="94"/>
    </row>
    <row r="22" ht="25.4" customHeight="1" spans="1:4">
      <c r="A22" s="191" t="s">
        <v>31</v>
      </c>
      <c r="B22" s="118">
        <v>100172700.36</v>
      </c>
      <c r="C22" s="151" t="s">
        <v>32</v>
      </c>
      <c r="D22" s="118">
        <v>100172700.36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7" t="s">
        <v>374</v>
      </c>
    </row>
    <row r="3" ht="28.5" customHeight="1" spans="1:6">
      <c r="A3" s="29" t="s">
        <v>375</v>
      </c>
      <c r="B3" s="29"/>
      <c r="C3" s="29"/>
      <c r="D3" s="29"/>
      <c r="E3" s="29"/>
      <c r="F3" s="29"/>
    </row>
    <row r="4" ht="15" customHeight="1" spans="1:6">
      <c r="A4" s="106" t="s">
        <v>2</v>
      </c>
      <c r="B4" s="107"/>
      <c r="C4" s="107"/>
      <c r="D4" s="60"/>
      <c r="E4" s="60"/>
      <c r="F4" s="108" t="s">
        <v>3</v>
      </c>
    </row>
    <row r="5" ht="18.75" customHeight="1" spans="1:6">
      <c r="A5" s="10" t="s">
        <v>150</v>
      </c>
      <c r="B5" s="10" t="s">
        <v>55</v>
      </c>
      <c r="C5" s="10" t="s">
        <v>56</v>
      </c>
      <c r="D5" s="16" t="s">
        <v>376</v>
      </c>
      <c r="E5" s="65"/>
      <c r="F5" s="65"/>
    </row>
    <row r="6" ht="30" customHeight="1" spans="1:6">
      <c r="A6" s="19"/>
      <c r="B6" s="19"/>
      <c r="C6" s="19"/>
      <c r="D6" s="16" t="s">
        <v>37</v>
      </c>
      <c r="E6" s="65" t="s">
        <v>64</v>
      </c>
      <c r="F6" s="65" t="s">
        <v>65</v>
      </c>
    </row>
    <row r="7" ht="16.5" customHeight="1" spans="1:6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</row>
    <row r="8" ht="20.25" customHeight="1" spans="1:6">
      <c r="A8" s="31"/>
      <c r="B8" s="31"/>
      <c r="C8" s="31"/>
      <c r="D8" s="66"/>
      <c r="E8" s="66"/>
      <c r="F8" s="66"/>
    </row>
    <row r="9" ht="17.25" customHeight="1" spans="1:6">
      <c r="A9" s="109" t="s">
        <v>116</v>
      </c>
      <c r="B9" s="110"/>
      <c r="C9" s="110" t="s">
        <v>116</v>
      </c>
      <c r="D9" s="66"/>
      <c r="E9" s="66"/>
      <c r="F9" s="66"/>
    </row>
    <row r="10" customHeight="1" spans="1:1">
      <c r="A10" t="s">
        <v>377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pane ySplit="1" topLeftCell="A2" activePane="bottomLeft" state="frozen"/>
      <selection/>
      <selection pane="bottomLeft" activeCell="A4" sqref="A4:F4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6"/>
      <c r="P2" s="56"/>
      <c r="Q2" s="104" t="s">
        <v>378</v>
      </c>
    </row>
    <row r="3" ht="27.75" customHeight="1" spans="1:17">
      <c r="A3" s="58" t="s">
        <v>379</v>
      </c>
      <c r="B3" s="29"/>
      <c r="C3" s="29"/>
      <c r="D3" s="29"/>
      <c r="E3" s="29"/>
      <c r="F3" s="29"/>
      <c r="G3" s="29"/>
      <c r="H3" s="29"/>
      <c r="I3" s="29"/>
      <c r="J3" s="29"/>
      <c r="K3" s="48"/>
      <c r="L3" s="29"/>
      <c r="M3" s="29"/>
      <c r="N3" s="29"/>
      <c r="O3" s="48"/>
      <c r="P3" s="48"/>
      <c r="Q3" s="29"/>
    </row>
    <row r="4" ht="18.75" customHeight="1" spans="1:17">
      <c r="A4" s="95" t="s">
        <v>2</v>
      </c>
      <c r="B4" s="7"/>
      <c r="C4" s="7"/>
      <c r="D4" s="7"/>
      <c r="E4" s="7"/>
      <c r="F4" s="7"/>
      <c r="G4" s="7"/>
      <c r="H4" s="7"/>
      <c r="I4" s="7"/>
      <c r="J4" s="7"/>
      <c r="O4" s="67"/>
      <c r="P4" s="67"/>
      <c r="Q4" s="105" t="s">
        <v>141</v>
      </c>
    </row>
    <row r="5" ht="15.75" customHeight="1" spans="1:17">
      <c r="A5" s="10" t="s">
        <v>380</v>
      </c>
      <c r="B5" s="71" t="s">
        <v>381</v>
      </c>
      <c r="C5" s="71" t="s">
        <v>382</v>
      </c>
      <c r="D5" s="71" t="s">
        <v>383</v>
      </c>
      <c r="E5" s="71" t="s">
        <v>384</v>
      </c>
      <c r="F5" s="71" t="s">
        <v>385</v>
      </c>
      <c r="G5" s="72" t="s">
        <v>157</v>
      </c>
      <c r="H5" s="72"/>
      <c r="I5" s="72"/>
      <c r="J5" s="72"/>
      <c r="K5" s="73"/>
      <c r="L5" s="72"/>
      <c r="M5" s="72"/>
      <c r="N5" s="72"/>
      <c r="O5" s="88"/>
      <c r="P5" s="73"/>
      <c r="Q5" s="89"/>
    </row>
    <row r="6" ht="17.25" customHeight="1" spans="1:17">
      <c r="A6" s="15"/>
      <c r="B6" s="74"/>
      <c r="C6" s="74"/>
      <c r="D6" s="74"/>
      <c r="E6" s="74"/>
      <c r="F6" s="74"/>
      <c r="G6" s="74" t="s">
        <v>37</v>
      </c>
      <c r="H6" s="74" t="s">
        <v>40</v>
      </c>
      <c r="I6" s="74" t="s">
        <v>386</v>
      </c>
      <c r="J6" s="74" t="s">
        <v>387</v>
      </c>
      <c r="K6" s="75" t="s">
        <v>388</v>
      </c>
      <c r="L6" s="90" t="s">
        <v>389</v>
      </c>
      <c r="M6" s="90"/>
      <c r="N6" s="90"/>
      <c r="O6" s="91"/>
      <c r="P6" s="92"/>
      <c r="Q6" s="76"/>
    </row>
    <row r="7" ht="54" customHeight="1" spans="1:17">
      <c r="A7" s="18"/>
      <c r="B7" s="76"/>
      <c r="C7" s="76"/>
      <c r="D7" s="76"/>
      <c r="E7" s="76"/>
      <c r="F7" s="76"/>
      <c r="G7" s="76"/>
      <c r="H7" s="76" t="s">
        <v>39</v>
      </c>
      <c r="I7" s="76"/>
      <c r="J7" s="76"/>
      <c r="K7" s="77"/>
      <c r="L7" s="76" t="s">
        <v>39</v>
      </c>
      <c r="M7" s="76" t="s">
        <v>50</v>
      </c>
      <c r="N7" s="76" t="s">
        <v>164</v>
      </c>
      <c r="O7" s="93" t="s">
        <v>46</v>
      </c>
      <c r="P7" s="77" t="s">
        <v>47</v>
      </c>
      <c r="Q7" s="76" t="s">
        <v>48</v>
      </c>
    </row>
    <row r="8" ht="15" customHeight="1" spans="1:17">
      <c r="A8" s="19">
        <v>1</v>
      </c>
      <c r="B8" s="96">
        <v>2</v>
      </c>
      <c r="C8" s="96">
        <v>3</v>
      </c>
      <c r="D8" s="96">
        <v>4</v>
      </c>
      <c r="E8" s="96">
        <v>5</v>
      </c>
      <c r="F8" s="96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97">
        <v>12</v>
      </c>
      <c r="M8" s="97">
        <v>13</v>
      </c>
      <c r="N8" s="97">
        <v>14</v>
      </c>
      <c r="O8" s="97">
        <v>15</v>
      </c>
      <c r="P8" s="97">
        <v>16</v>
      </c>
      <c r="Q8" s="97">
        <v>17</v>
      </c>
    </row>
    <row r="9" ht="21" customHeight="1" spans="1:17">
      <c r="A9" s="98" t="s">
        <v>52</v>
      </c>
      <c r="B9" s="99"/>
      <c r="C9" s="99"/>
      <c r="D9" s="100"/>
      <c r="E9" s="101"/>
      <c r="F9" s="23">
        <v>31000</v>
      </c>
      <c r="G9" s="23">
        <v>31000</v>
      </c>
      <c r="H9" s="23">
        <v>31000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98" t="str">
        <f t="shared" ref="A10:A12" si="0">"     "&amp;"公用经费安排的公车购置及运维费"</f>
        <v>     公用经费安排的公车购置及运维费</v>
      </c>
      <c r="B10" s="99" t="s">
        <v>204</v>
      </c>
      <c r="C10" s="99" t="s">
        <v>390</v>
      </c>
      <c r="D10" s="100" t="s">
        <v>324</v>
      </c>
      <c r="E10" s="101">
        <v>1</v>
      </c>
      <c r="F10" s="23">
        <v>11000</v>
      </c>
      <c r="G10" s="23">
        <v>11000</v>
      </c>
      <c r="H10" s="23">
        <v>11000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98" t="str">
        <f t="shared" si="0"/>
        <v>     公用经费安排的公车购置及运维费</v>
      </c>
      <c r="B11" s="99" t="s">
        <v>204</v>
      </c>
      <c r="C11" s="99" t="s">
        <v>391</v>
      </c>
      <c r="D11" s="100" t="s">
        <v>324</v>
      </c>
      <c r="E11" s="101">
        <v>1</v>
      </c>
      <c r="F11" s="23">
        <v>5000</v>
      </c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98" t="str">
        <f t="shared" si="0"/>
        <v>     公用经费安排的公车购置及运维费</v>
      </c>
      <c r="B12" s="99" t="s">
        <v>204</v>
      </c>
      <c r="C12" s="99" t="s">
        <v>392</v>
      </c>
      <c r="D12" s="100" t="s">
        <v>324</v>
      </c>
      <c r="E12" s="101">
        <v>1</v>
      </c>
      <c r="F12" s="23">
        <v>15000</v>
      </c>
      <c r="G12" s="23">
        <v>15000</v>
      </c>
      <c r="H12" s="23">
        <v>15000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102" t="s">
        <v>116</v>
      </c>
      <c r="B13" s="103"/>
      <c r="C13" s="103"/>
      <c r="D13" s="103"/>
      <c r="E13" s="101"/>
      <c r="F13" s="23">
        <v>31000</v>
      </c>
      <c r="G13" s="23">
        <v>31000</v>
      </c>
      <c r="H13" s="23">
        <v>31000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3:Q3"/>
    <mergeCell ref="A4:F4"/>
    <mergeCell ref="G5:Q5"/>
    <mergeCell ref="L6:Q6"/>
    <mergeCell ref="A13:E1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tabSelected="1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2"/>
      <c r="B2" s="62"/>
      <c r="C2" s="62"/>
      <c r="D2" s="62"/>
      <c r="E2" s="62"/>
      <c r="F2" s="62"/>
      <c r="G2" s="62"/>
      <c r="H2" s="68"/>
      <c r="I2" s="62"/>
      <c r="J2" s="62"/>
      <c r="K2" s="62"/>
      <c r="L2" s="56"/>
      <c r="M2" s="84"/>
      <c r="N2" s="85" t="s">
        <v>393</v>
      </c>
    </row>
    <row r="3" ht="27.75" customHeight="1" spans="1:14">
      <c r="A3" s="58" t="s">
        <v>394</v>
      </c>
      <c r="B3" s="69"/>
      <c r="C3" s="69"/>
      <c r="D3" s="69"/>
      <c r="E3" s="69"/>
      <c r="F3" s="69"/>
      <c r="G3" s="69"/>
      <c r="H3" s="70"/>
      <c r="I3" s="69"/>
      <c r="J3" s="69"/>
      <c r="K3" s="69"/>
      <c r="L3" s="48"/>
      <c r="M3" s="70"/>
      <c r="N3" s="69"/>
    </row>
    <row r="4" ht="18.75" customHeight="1" spans="1:14">
      <c r="A4" s="59" t="s">
        <v>2</v>
      </c>
      <c r="B4" s="60"/>
      <c r="C4" s="60"/>
      <c r="D4" s="60"/>
      <c r="E4" s="60"/>
      <c r="F4" s="60"/>
      <c r="G4" s="60"/>
      <c r="H4" s="68"/>
      <c r="I4" s="62"/>
      <c r="J4" s="62"/>
      <c r="K4" s="62"/>
      <c r="L4" s="67"/>
      <c r="M4" s="86"/>
      <c r="N4" s="87" t="s">
        <v>141</v>
      </c>
    </row>
    <row r="5" ht="15.75" customHeight="1" spans="1:14">
      <c r="A5" s="10" t="s">
        <v>380</v>
      </c>
      <c r="B5" s="71" t="s">
        <v>395</v>
      </c>
      <c r="C5" s="71" t="s">
        <v>396</v>
      </c>
      <c r="D5" s="72" t="s">
        <v>157</v>
      </c>
      <c r="E5" s="72"/>
      <c r="F5" s="72"/>
      <c r="G5" s="72"/>
      <c r="H5" s="73"/>
      <c r="I5" s="72"/>
      <c r="J5" s="72"/>
      <c r="K5" s="72"/>
      <c r="L5" s="88"/>
      <c r="M5" s="73"/>
      <c r="N5" s="89"/>
    </row>
    <row r="6" ht="17.25" customHeight="1" spans="1:14">
      <c r="A6" s="15"/>
      <c r="B6" s="74"/>
      <c r="C6" s="74"/>
      <c r="D6" s="74" t="s">
        <v>37</v>
      </c>
      <c r="E6" s="74" t="s">
        <v>40</v>
      </c>
      <c r="F6" s="74" t="s">
        <v>386</v>
      </c>
      <c r="G6" s="74" t="s">
        <v>387</v>
      </c>
      <c r="H6" s="75" t="s">
        <v>388</v>
      </c>
      <c r="I6" s="90" t="s">
        <v>389</v>
      </c>
      <c r="J6" s="90"/>
      <c r="K6" s="90"/>
      <c r="L6" s="91"/>
      <c r="M6" s="92"/>
      <c r="N6" s="76"/>
    </row>
    <row r="7" ht="54" customHeight="1" spans="1:14">
      <c r="A7" s="18"/>
      <c r="B7" s="76"/>
      <c r="C7" s="76"/>
      <c r="D7" s="76"/>
      <c r="E7" s="76"/>
      <c r="F7" s="76"/>
      <c r="G7" s="76"/>
      <c r="H7" s="77"/>
      <c r="I7" s="76" t="s">
        <v>39</v>
      </c>
      <c r="J7" s="76" t="s">
        <v>50</v>
      </c>
      <c r="K7" s="76" t="s">
        <v>164</v>
      </c>
      <c r="L7" s="93" t="s">
        <v>46</v>
      </c>
      <c r="M7" s="77" t="s">
        <v>47</v>
      </c>
      <c r="N7" s="76" t="s">
        <v>48</v>
      </c>
    </row>
    <row r="8" ht="15" customHeight="1" spans="1:14">
      <c r="A8" s="18">
        <v>1</v>
      </c>
      <c r="B8" s="76">
        <v>2</v>
      </c>
      <c r="C8" s="76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77">
        <v>13</v>
      </c>
      <c r="N8" s="77">
        <v>14</v>
      </c>
    </row>
    <row r="9" ht="21" customHeight="1" spans="1:14">
      <c r="A9" s="78"/>
      <c r="B9" s="79"/>
      <c r="C9" s="79"/>
      <c r="D9" s="80"/>
      <c r="E9" s="80"/>
      <c r="F9" s="80"/>
      <c r="G9" s="80"/>
      <c r="H9" s="80"/>
      <c r="I9" s="80"/>
      <c r="J9" s="80"/>
      <c r="K9" s="80"/>
      <c r="L9" s="94"/>
      <c r="M9" s="80"/>
      <c r="N9" s="80"/>
    </row>
    <row r="10" ht="21" customHeight="1" spans="1:14">
      <c r="A10" s="78"/>
      <c r="B10" s="79"/>
      <c r="C10" s="79"/>
      <c r="D10" s="80"/>
      <c r="E10" s="80"/>
      <c r="F10" s="80"/>
      <c r="G10" s="80"/>
      <c r="H10" s="80"/>
      <c r="I10" s="80"/>
      <c r="J10" s="80"/>
      <c r="K10" s="80"/>
      <c r="L10" s="94"/>
      <c r="M10" s="80"/>
      <c r="N10" s="80"/>
    </row>
    <row r="11" ht="21" customHeight="1" spans="1:14">
      <c r="A11" s="81" t="s">
        <v>116</v>
      </c>
      <c r="B11" s="82"/>
      <c r="C11" s="83"/>
      <c r="D11" s="80"/>
      <c r="E11" s="80"/>
      <c r="F11" s="80"/>
      <c r="G11" s="80"/>
      <c r="H11" s="80"/>
      <c r="I11" s="80"/>
      <c r="J11" s="80"/>
      <c r="K11" s="80"/>
      <c r="L11" s="94"/>
      <c r="M11" s="80"/>
      <c r="N11" s="80"/>
    </row>
    <row r="12" customHeight="1" spans="1:1">
      <c r="A12" t="s">
        <v>397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U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3.5" customHeight="1" spans="4:21">
      <c r="D2" s="57"/>
      <c r="U2" s="56" t="s">
        <v>398</v>
      </c>
    </row>
    <row r="3" ht="27.75" customHeight="1" spans="1:20">
      <c r="A3" s="58" t="s">
        <v>399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ht="18" customHeight="1" spans="1:21">
      <c r="A4" s="59" t="s">
        <v>2</v>
      </c>
      <c r="B4" s="60"/>
      <c r="C4" s="60"/>
      <c r="D4" s="61"/>
      <c r="E4" s="62"/>
      <c r="F4" s="62"/>
      <c r="G4" s="62"/>
      <c r="H4" s="62"/>
      <c r="I4" s="62"/>
      <c r="U4" s="67" t="s">
        <v>141</v>
      </c>
    </row>
    <row r="5" ht="19.5" customHeight="1" spans="1:20">
      <c r="A5" s="16" t="s">
        <v>400</v>
      </c>
      <c r="B5" s="11" t="s">
        <v>157</v>
      </c>
      <c r="C5" s="12"/>
      <c r="D5" s="12"/>
      <c r="E5" s="11" t="s">
        <v>401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40.5" customHeight="1" spans="1:20">
      <c r="A6" s="19"/>
      <c r="B6" s="30" t="s">
        <v>37</v>
      </c>
      <c r="C6" s="10" t="s">
        <v>40</v>
      </c>
      <c r="D6" s="63" t="s">
        <v>402</v>
      </c>
      <c r="E6" s="64" t="s">
        <v>403</v>
      </c>
      <c r="F6" s="64" t="s">
        <v>404</v>
      </c>
      <c r="G6" s="64" t="s">
        <v>405</v>
      </c>
      <c r="H6" s="64" t="s">
        <v>406</v>
      </c>
      <c r="I6" s="64" t="s">
        <v>407</v>
      </c>
      <c r="J6" s="64" t="s">
        <v>408</v>
      </c>
      <c r="K6" s="64" t="s">
        <v>409</v>
      </c>
      <c r="L6" s="64" t="s">
        <v>410</v>
      </c>
      <c r="M6" s="64" t="s">
        <v>411</v>
      </c>
      <c r="N6" s="64" t="s">
        <v>412</v>
      </c>
      <c r="O6" s="64" t="s">
        <v>413</v>
      </c>
      <c r="P6" s="64" t="s">
        <v>414</v>
      </c>
      <c r="Q6" s="64" t="s">
        <v>415</v>
      </c>
      <c r="R6" s="64" t="s">
        <v>416</v>
      </c>
      <c r="S6" s="64" t="s">
        <v>417</v>
      </c>
      <c r="T6" s="64" t="s">
        <v>418</v>
      </c>
    </row>
    <row r="7" ht="19.5" customHeight="1" spans="1:20">
      <c r="A7" s="65">
        <v>1</v>
      </c>
      <c r="B7" s="65">
        <v>2</v>
      </c>
      <c r="C7" s="65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</row>
    <row r="8" ht="28.4" customHeight="1" spans="1:20">
      <c r="A8" s="31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9.9" customHeight="1" spans="1:20">
      <c r="A9" s="31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customHeight="1" spans="1:1">
      <c r="A10" t="s">
        <v>419</v>
      </c>
    </row>
  </sheetData>
  <mergeCells count="5">
    <mergeCell ref="A3:T3"/>
    <mergeCell ref="A4:I4"/>
    <mergeCell ref="B5:D5"/>
    <mergeCell ref="E5:T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3" sqref="A3:J3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6" t="s">
        <v>420</v>
      </c>
    </row>
    <row r="3" ht="28.5" customHeight="1" spans="1:10">
      <c r="A3" s="47" t="s">
        <v>421</v>
      </c>
      <c r="B3" s="29"/>
      <c r="C3" s="29"/>
      <c r="D3" s="29"/>
      <c r="E3" s="29"/>
      <c r="F3" s="48"/>
      <c r="G3" s="29"/>
      <c r="H3" s="48"/>
      <c r="I3" s="48"/>
      <c r="J3" s="29"/>
    </row>
    <row r="4" ht="17.25" customHeight="1" spans="1:1">
      <c r="A4" s="5" t="s">
        <v>2</v>
      </c>
    </row>
    <row r="5" ht="44.25" customHeight="1" spans="1:10">
      <c r="A5" s="49" t="s">
        <v>261</v>
      </c>
      <c r="B5" s="49" t="s">
        <v>262</v>
      </c>
      <c r="C5" s="49" t="s">
        <v>263</v>
      </c>
      <c r="D5" s="49" t="s">
        <v>264</v>
      </c>
      <c r="E5" s="49" t="s">
        <v>265</v>
      </c>
      <c r="F5" s="50" t="s">
        <v>266</v>
      </c>
      <c r="G5" s="49" t="s">
        <v>267</v>
      </c>
      <c r="H5" s="50" t="s">
        <v>268</v>
      </c>
      <c r="I5" s="50" t="s">
        <v>269</v>
      </c>
      <c r="J5" s="49" t="s">
        <v>270</v>
      </c>
    </row>
    <row r="6" ht="14.25" customHeight="1" spans="1:10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50">
        <v>6</v>
      </c>
      <c r="G6" s="49">
        <v>7</v>
      </c>
      <c r="H6" s="50">
        <v>8</v>
      </c>
      <c r="I6" s="50">
        <v>9</v>
      </c>
      <c r="J6" s="49">
        <v>10</v>
      </c>
    </row>
    <row r="7" ht="42" customHeight="1" spans="1:10">
      <c r="A7" s="51"/>
      <c r="B7" s="52"/>
      <c r="C7" s="52"/>
      <c r="D7" s="52"/>
      <c r="E7" s="53"/>
      <c r="F7" s="54"/>
      <c r="G7" s="53"/>
      <c r="H7" s="54"/>
      <c r="I7" s="54"/>
      <c r="J7" s="53"/>
    </row>
    <row r="8" ht="42" customHeight="1" spans="1:10">
      <c r="A8" s="51"/>
      <c r="B8" s="55"/>
      <c r="C8" s="55"/>
      <c r="D8" s="55"/>
      <c r="E8" s="51"/>
      <c r="F8" s="55"/>
      <c r="G8" s="51"/>
      <c r="H8" s="55"/>
      <c r="I8" s="55"/>
      <c r="J8" s="51"/>
    </row>
    <row r="9" customHeight="1" spans="1:1">
      <c r="A9" t="s">
        <v>419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8"/>
      <c r="B1" s="38"/>
      <c r="C1" s="38"/>
      <c r="D1" s="38"/>
      <c r="E1" s="38"/>
      <c r="F1" s="38"/>
      <c r="G1" s="38"/>
      <c r="H1" s="38"/>
    </row>
    <row r="2" ht="18.75" customHeight="1" spans="1:8">
      <c r="A2" s="39"/>
      <c r="B2" s="39"/>
      <c r="C2" s="39"/>
      <c r="D2" s="39"/>
      <c r="E2" s="39"/>
      <c r="F2" s="39"/>
      <c r="G2" s="39"/>
      <c r="H2" s="40" t="s">
        <v>422</v>
      </c>
    </row>
    <row r="3" ht="30.65" customHeight="1" spans="1:8">
      <c r="A3" s="41" t="s">
        <v>423</v>
      </c>
      <c r="B3" s="41"/>
      <c r="C3" s="41"/>
      <c r="D3" s="41"/>
      <c r="E3" s="41"/>
      <c r="F3" s="41"/>
      <c r="G3" s="41"/>
      <c r="H3" s="41"/>
    </row>
    <row r="4" ht="18.75" customHeight="1" spans="1:8">
      <c r="A4" s="39" t="s">
        <v>2</v>
      </c>
      <c r="B4" s="39"/>
      <c r="C4" s="39"/>
      <c r="D4" s="39"/>
      <c r="E4" s="39"/>
      <c r="F4" s="39"/>
      <c r="G4" s="39"/>
      <c r="H4" s="39"/>
    </row>
    <row r="5" ht="18.75" customHeight="1" spans="1:8">
      <c r="A5" s="42" t="s">
        <v>150</v>
      </c>
      <c r="B5" s="42" t="s">
        <v>424</v>
      </c>
      <c r="C5" s="42" t="s">
        <v>425</v>
      </c>
      <c r="D5" s="42" t="s">
        <v>426</v>
      </c>
      <c r="E5" s="42" t="s">
        <v>427</v>
      </c>
      <c r="F5" s="42" t="s">
        <v>428</v>
      </c>
      <c r="G5" s="42"/>
      <c r="H5" s="42"/>
    </row>
    <row r="6" ht="18.75" customHeight="1" spans="1:8">
      <c r="A6" s="42"/>
      <c r="B6" s="42"/>
      <c r="C6" s="42"/>
      <c r="D6" s="42"/>
      <c r="E6" s="42"/>
      <c r="F6" s="42" t="s">
        <v>384</v>
      </c>
      <c r="G6" s="42" t="s">
        <v>429</v>
      </c>
      <c r="H6" s="42" t="s">
        <v>430</v>
      </c>
    </row>
    <row r="7" ht="18.75" customHeight="1" spans="1:8">
      <c r="A7" s="43" t="s">
        <v>133</v>
      </c>
      <c r="B7" s="43" t="s">
        <v>134</v>
      </c>
      <c r="C7" s="43" t="s">
        <v>135</v>
      </c>
      <c r="D7" s="43" t="s">
        <v>136</v>
      </c>
      <c r="E7" s="43" t="s">
        <v>137</v>
      </c>
      <c r="F7" s="43" t="s">
        <v>138</v>
      </c>
      <c r="G7" s="43" t="s">
        <v>431</v>
      </c>
      <c r="H7" s="43" t="s">
        <v>432</v>
      </c>
    </row>
    <row r="8" ht="29.9" customHeight="1" spans="1:8">
      <c r="A8" s="44"/>
      <c r="B8" s="44"/>
      <c r="C8" s="44"/>
      <c r="D8" s="44"/>
      <c r="E8" s="42"/>
      <c r="F8" s="45"/>
      <c r="G8" s="46"/>
      <c r="H8" s="46"/>
    </row>
    <row r="9" ht="20.15" customHeight="1" spans="1:8">
      <c r="A9" s="42" t="s">
        <v>37</v>
      </c>
      <c r="B9" s="42"/>
      <c r="C9" s="42"/>
      <c r="D9" s="42"/>
      <c r="E9" s="42"/>
      <c r="F9" s="45"/>
      <c r="G9" s="46"/>
      <c r="H9" s="46"/>
    </row>
    <row r="10" customHeight="1" spans="1:1">
      <c r="A10" t="s">
        <v>433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434</v>
      </c>
    </row>
    <row r="3" ht="27.75" customHeight="1" spans="1:11">
      <c r="A3" s="29" t="s">
        <v>435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141</v>
      </c>
    </row>
    <row r="5" ht="21.75" customHeight="1" spans="1:11">
      <c r="A5" s="9" t="s">
        <v>235</v>
      </c>
      <c r="B5" s="9" t="s">
        <v>152</v>
      </c>
      <c r="C5" s="9" t="s">
        <v>236</v>
      </c>
      <c r="D5" s="10" t="s">
        <v>153</v>
      </c>
      <c r="E5" s="10" t="s">
        <v>154</v>
      </c>
      <c r="F5" s="10" t="s">
        <v>155</v>
      </c>
      <c r="G5" s="10" t="s">
        <v>156</v>
      </c>
      <c r="H5" s="16" t="s">
        <v>37</v>
      </c>
      <c r="I5" s="11" t="s">
        <v>436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40</v>
      </c>
      <c r="J6" s="10" t="s">
        <v>41</v>
      </c>
      <c r="K6" s="10" t="s">
        <v>42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39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7">
        <v>10</v>
      </c>
      <c r="K8" s="37">
        <v>11</v>
      </c>
    </row>
    <row r="9" ht="30.65" customHeight="1" spans="1:11">
      <c r="A9" s="31"/>
      <c r="B9" s="32"/>
      <c r="C9" s="31"/>
      <c r="D9" s="31"/>
      <c r="E9" s="31"/>
      <c r="F9" s="31"/>
      <c r="G9" s="31"/>
      <c r="H9" s="33"/>
      <c r="I9" s="33"/>
      <c r="J9" s="33"/>
      <c r="K9" s="33"/>
    </row>
    <row r="10" ht="30.65" customHeight="1" spans="1:11">
      <c r="A10" s="32"/>
      <c r="B10" s="32"/>
      <c r="C10" s="32"/>
      <c r="D10" s="32"/>
      <c r="E10" s="32"/>
      <c r="F10" s="32"/>
      <c r="G10" s="32"/>
      <c r="H10" s="33"/>
      <c r="I10" s="33"/>
      <c r="J10" s="33"/>
      <c r="K10" s="33"/>
    </row>
    <row r="11" ht="18.75" customHeight="1" spans="1:11">
      <c r="A11" s="34" t="s">
        <v>116</v>
      </c>
      <c r="B11" s="35"/>
      <c r="C11" s="35"/>
      <c r="D11" s="35"/>
      <c r="E11" s="35"/>
      <c r="F11" s="35"/>
      <c r="G11" s="36"/>
      <c r="H11" s="33"/>
      <c r="I11" s="33"/>
      <c r="J11" s="33"/>
      <c r="K11" s="33"/>
    </row>
    <row r="12" customHeight="1" spans="1:1">
      <c r="A12" t="s">
        <v>437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7"/>
  <sheetViews>
    <sheetView showZeros="0" workbookViewId="0">
      <pane ySplit="1" topLeftCell="A2" activePane="bottomLeft" state="frozen"/>
      <selection/>
      <selection pane="bottomLeft" activeCell="B23" sqref="B23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438</v>
      </c>
    </row>
    <row r="3" ht="27.75" customHeight="1" spans="1:7">
      <c r="A3" s="4" t="s">
        <v>439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141</v>
      </c>
    </row>
    <row r="5" ht="21.75" customHeight="1" spans="1:7">
      <c r="A5" s="9" t="s">
        <v>236</v>
      </c>
      <c r="B5" s="9" t="s">
        <v>235</v>
      </c>
      <c r="C5" s="9" t="s">
        <v>152</v>
      </c>
      <c r="D5" s="10" t="s">
        <v>440</v>
      </c>
      <c r="E5" s="11" t="s">
        <v>40</v>
      </c>
      <c r="F5" s="12"/>
      <c r="G5" s="13"/>
    </row>
    <row r="6" ht="21.75" customHeight="1" spans="1:7">
      <c r="A6" s="14"/>
      <c r="B6" s="14"/>
      <c r="C6" s="14"/>
      <c r="D6" s="15"/>
      <c r="E6" s="16" t="s">
        <v>441</v>
      </c>
      <c r="F6" s="10" t="s">
        <v>442</v>
      </c>
      <c r="G6" s="10" t="s">
        <v>443</v>
      </c>
    </row>
    <row r="7" ht="40.5" customHeight="1" spans="1:7">
      <c r="A7" s="17"/>
      <c r="B7" s="17"/>
      <c r="C7" s="17"/>
      <c r="D7" s="18"/>
      <c r="E7" s="19"/>
      <c r="F7" s="18" t="s">
        <v>39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 t="s">
        <v>52</v>
      </c>
      <c r="B9" s="22"/>
      <c r="C9" s="22"/>
      <c r="D9" s="22"/>
      <c r="E9" s="23">
        <v>2194600</v>
      </c>
      <c r="F9" s="23"/>
      <c r="G9" s="23"/>
    </row>
    <row r="10" ht="29.9" customHeight="1" spans="1:7">
      <c r="A10" s="24"/>
      <c r="B10" s="22" t="s">
        <v>444</v>
      </c>
      <c r="C10" s="22" t="s">
        <v>232</v>
      </c>
      <c r="D10" s="22" t="s">
        <v>445</v>
      </c>
      <c r="E10" s="23">
        <v>744000</v>
      </c>
      <c r="F10" s="23"/>
      <c r="G10" s="23"/>
    </row>
    <row r="11" ht="29.9" customHeight="1" spans="1:7">
      <c r="A11" s="25"/>
      <c r="B11" s="22" t="s">
        <v>446</v>
      </c>
      <c r="C11" s="22" t="s">
        <v>247</v>
      </c>
      <c r="D11" s="22" t="s">
        <v>445</v>
      </c>
      <c r="E11" s="23">
        <v>10200</v>
      </c>
      <c r="F11" s="23"/>
      <c r="G11" s="23"/>
    </row>
    <row r="12" ht="29.9" customHeight="1" spans="1:7">
      <c r="A12" s="25"/>
      <c r="B12" s="22" t="s">
        <v>446</v>
      </c>
      <c r="C12" s="22" t="s">
        <v>249</v>
      </c>
      <c r="D12" s="22" t="s">
        <v>445</v>
      </c>
      <c r="E12" s="23">
        <v>100000</v>
      </c>
      <c r="F12" s="23"/>
      <c r="G12" s="23"/>
    </row>
    <row r="13" ht="29.9" customHeight="1" spans="1:7">
      <c r="A13" s="25"/>
      <c r="B13" s="22" t="s">
        <v>446</v>
      </c>
      <c r="C13" s="22" t="s">
        <v>251</v>
      </c>
      <c r="D13" s="22" t="s">
        <v>445</v>
      </c>
      <c r="E13" s="23">
        <v>3000</v>
      </c>
      <c r="F13" s="23"/>
      <c r="G13" s="23"/>
    </row>
    <row r="14" ht="29.9" customHeight="1" spans="1:7">
      <c r="A14" s="25"/>
      <c r="B14" s="22" t="s">
        <v>446</v>
      </c>
      <c r="C14" s="22" t="s">
        <v>253</v>
      </c>
      <c r="D14" s="22" t="s">
        <v>445</v>
      </c>
      <c r="E14" s="23">
        <v>10000</v>
      </c>
      <c r="F14" s="23"/>
      <c r="G14" s="23"/>
    </row>
    <row r="15" ht="29.9" customHeight="1" spans="1:7">
      <c r="A15" s="25"/>
      <c r="B15" s="22" t="s">
        <v>446</v>
      </c>
      <c r="C15" s="22" t="s">
        <v>257</v>
      </c>
      <c r="D15" s="22" t="s">
        <v>445</v>
      </c>
      <c r="E15" s="23">
        <v>20000</v>
      </c>
      <c r="F15" s="23"/>
      <c r="G15" s="23"/>
    </row>
    <row r="16" ht="29.9" customHeight="1" spans="1:7">
      <c r="A16" s="25"/>
      <c r="B16" s="22" t="s">
        <v>447</v>
      </c>
      <c r="C16" s="22" t="s">
        <v>239</v>
      </c>
      <c r="D16" s="22" t="s">
        <v>445</v>
      </c>
      <c r="E16" s="23">
        <v>1307400</v>
      </c>
      <c r="F16" s="23"/>
      <c r="G16" s="23"/>
    </row>
    <row r="17" ht="18.75" customHeight="1" spans="1:7">
      <c r="A17" s="26" t="s">
        <v>37</v>
      </c>
      <c r="B17" s="27"/>
      <c r="C17" s="27"/>
      <c r="D17" s="28"/>
      <c r="E17" s="23">
        <v>2194600</v>
      </c>
      <c r="F17" s="23"/>
      <c r="G17" s="23"/>
    </row>
  </sheetData>
  <mergeCells count="11">
    <mergeCell ref="A3:G3"/>
    <mergeCell ref="A4:D4"/>
    <mergeCell ref="E5:G5"/>
    <mergeCell ref="A17:D17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3"/>
      <c r="J2" s="173"/>
      <c r="R2" s="3" t="s">
        <v>33</v>
      </c>
    </row>
    <row r="3" ht="36" customHeight="1" spans="1:19">
      <c r="A3" s="159" t="s">
        <v>34</v>
      </c>
      <c r="B3" s="29"/>
      <c r="C3" s="29"/>
      <c r="D3" s="29"/>
      <c r="E3" s="29"/>
      <c r="F3" s="29"/>
      <c r="G3" s="29"/>
      <c r="H3" s="29"/>
      <c r="I3" s="29"/>
      <c r="J3" s="48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95" t="s">
        <v>2</v>
      </c>
      <c r="B4" s="7"/>
      <c r="C4" s="7"/>
      <c r="D4" s="7"/>
      <c r="E4" s="7"/>
      <c r="F4" s="7"/>
      <c r="G4" s="7"/>
      <c r="H4" s="7"/>
      <c r="I4" s="7"/>
      <c r="J4" s="174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60" t="s">
        <v>35</v>
      </c>
      <c r="B5" s="161" t="s">
        <v>36</v>
      </c>
      <c r="C5" s="161" t="s">
        <v>37</v>
      </c>
      <c r="D5" s="162" t="s">
        <v>38</v>
      </c>
      <c r="E5" s="163"/>
      <c r="F5" s="163"/>
      <c r="G5" s="163"/>
      <c r="H5" s="163"/>
      <c r="I5" s="163"/>
      <c r="J5" s="175"/>
      <c r="K5" s="163"/>
      <c r="L5" s="163"/>
      <c r="M5" s="163"/>
      <c r="N5" s="176"/>
      <c r="O5" s="176" t="s">
        <v>26</v>
      </c>
      <c r="P5" s="176"/>
      <c r="Q5" s="176"/>
      <c r="R5" s="176"/>
      <c r="S5" s="176"/>
    </row>
    <row r="6" ht="18" customHeight="1" spans="1:19">
      <c r="A6" s="164"/>
      <c r="B6" s="165"/>
      <c r="C6" s="165"/>
      <c r="D6" s="165" t="s">
        <v>39</v>
      </c>
      <c r="E6" s="165" t="s">
        <v>40</v>
      </c>
      <c r="F6" s="165" t="s">
        <v>41</v>
      </c>
      <c r="G6" s="165" t="s">
        <v>42</v>
      </c>
      <c r="H6" s="165" t="s">
        <v>43</v>
      </c>
      <c r="I6" s="177" t="s">
        <v>44</v>
      </c>
      <c r="J6" s="178"/>
      <c r="K6" s="177" t="s">
        <v>45</v>
      </c>
      <c r="L6" s="177" t="s">
        <v>46</v>
      </c>
      <c r="M6" s="177" t="s">
        <v>47</v>
      </c>
      <c r="N6" s="179" t="s">
        <v>48</v>
      </c>
      <c r="O6" s="180" t="s">
        <v>39</v>
      </c>
      <c r="P6" s="180" t="s">
        <v>40</v>
      </c>
      <c r="Q6" s="180" t="s">
        <v>41</v>
      </c>
      <c r="R6" s="180" t="s">
        <v>42</v>
      </c>
      <c r="S6" s="180" t="s">
        <v>49</v>
      </c>
    </row>
    <row r="7" ht="29.25" customHeight="1" spans="1:19">
      <c r="A7" s="166"/>
      <c r="B7" s="167"/>
      <c r="C7" s="167"/>
      <c r="D7" s="167"/>
      <c r="E7" s="167"/>
      <c r="F7" s="167"/>
      <c r="G7" s="167"/>
      <c r="H7" s="167"/>
      <c r="I7" s="181" t="s">
        <v>39</v>
      </c>
      <c r="J7" s="181" t="s">
        <v>50</v>
      </c>
      <c r="K7" s="181" t="s">
        <v>45</v>
      </c>
      <c r="L7" s="181" t="s">
        <v>46</v>
      </c>
      <c r="M7" s="181" t="s">
        <v>47</v>
      </c>
      <c r="N7" s="181" t="s">
        <v>48</v>
      </c>
      <c r="O7" s="181"/>
      <c r="P7" s="181"/>
      <c r="Q7" s="181"/>
      <c r="R7" s="181"/>
      <c r="S7" s="181"/>
    </row>
    <row r="8" ht="16.5" customHeight="1" spans="1:19">
      <c r="A8" s="168">
        <v>1</v>
      </c>
      <c r="B8" s="20">
        <v>2</v>
      </c>
      <c r="C8" s="20">
        <v>3</v>
      </c>
      <c r="D8" s="20">
        <v>4</v>
      </c>
      <c r="E8" s="168">
        <v>5</v>
      </c>
      <c r="F8" s="20">
        <v>6</v>
      </c>
      <c r="G8" s="20">
        <v>7</v>
      </c>
      <c r="H8" s="168">
        <v>8</v>
      </c>
      <c r="I8" s="20">
        <v>9</v>
      </c>
      <c r="J8" s="37">
        <v>10</v>
      </c>
      <c r="K8" s="37">
        <v>11</v>
      </c>
      <c r="L8" s="182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</row>
    <row r="9" ht="31.4" customHeight="1" spans="1:19">
      <c r="A9" s="169" t="s">
        <v>51</v>
      </c>
      <c r="B9" s="169" t="s">
        <v>52</v>
      </c>
      <c r="C9" s="23">
        <v>100172700.36</v>
      </c>
      <c r="D9" s="23">
        <v>100172700.36</v>
      </c>
      <c r="E9" s="23">
        <v>10172700.36</v>
      </c>
      <c r="F9" s="94"/>
      <c r="G9" s="94"/>
      <c r="H9" s="94"/>
      <c r="I9" s="23">
        <v>90000000</v>
      </c>
      <c r="J9" s="94"/>
      <c r="K9" s="94"/>
      <c r="L9" s="94"/>
      <c r="M9" s="94"/>
      <c r="N9" s="23">
        <v>90000000</v>
      </c>
      <c r="O9" s="94"/>
      <c r="P9" s="94"/>
      <c r="Q9" s="94"/>
      <c r="R9" s="94"/>
      <c r="S9" s="94"/>
    </row>
    <row r="10" ht="16.5" customHeight="1" spans="1:19">
      <c r="A10" s="170" t="s">
        <v>37</v>
      </c>
      <c r="B10" s="171"/>
      <c r="C10" s="172">
        <v>100172700.36</v>
      </c>
      <c r="D10" s="172">
        <v>100172700.36</v>
      </c>
      <c r="E10" s="172">
        <v>10172700.36</v>
      </c>
      <c r="F10" s="94"/>
      <c r="G10" s="94"/>
      <c r="H10" s="94"/>
      <c r="I10" s="172">
        <v>90000000</v>
      </c>
      <c r="J10" s="94"/>
      <c r="K10" s="94"/>
      <c r="L10" s="94"/>
      <c r="M10" s="94"/>
      <c r="N10" s="172">
        <v>90000000</v>
      </c>
      <c r="O10" s="94"/>
      <c r="P10" s="94"/>
      <c r="Q10" s="94"/>
      <c r="R10" s="94"/>
      <c r="S10" s="94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4"/>
  <sheetViews>
    <sheetView showZeros="0" workbookViewId="0">
      <pane ySplit="1" topLeftCell="A2" activePane="bottomLeft" state="frozen"/>
      <selection/>
      <selection pane="bottomLeft" activeCell="A4" sqref="A4:L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7" t="s">
        <v>53</v>
      </c>
    </row>
    <row r="3" ht="28.5" customHeight="1" spans="1:15">
      <c r="A3" s="29" t="s">
        <v>54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06" t="s">
        <v>2</v>
      </c>
      <c r="B4" s="107"/>
      <c r="C4" s="60"/>
      <c r="D4" s="60"/>
      <c r="E4" s="60"/>
      <c r="F4" s="60"/>
      <c r="G4" s="7"/>
      <c r="H4" s="60"/>
      <c r="I4" s="60"/>
      <c r="J4" s="7"/>
      <c r="K4" s="60"/>
      <c r="L4" s="60"/>
      <c r="M4" s="7"/>
      <c r="N4" s="7"/>
      <c r="O4" s="108" t="s">
        <v>3</v>
      </c>
    </row>
    <row r="5" ht="18.75" customHeight="1" spans="1:15">
      <c r="A5" s="10" t="s">
        <v>55</v>
      </c>
      <c r="B5" s="10" t="s">
        <v>56</v>
      </c>
      <c r="C5" s="16" t="s">
        <v>37</v>
      </c>
      <c r="D5" s="65" t="s">
        <v>40</v>
      </c>
      <c r="E5" s="65"/>
      <c r="F5" s="65"/>
      <c r="G5" s="155" t="s">
        <v>41</v>
      </c>
      <c r="H5" s="10" t="s">
        <v>42</v>
      </c>
      <c r="I5" s="10" t="s">
        <v>57</v>
      </c>
      <c r="J5" s="11" t="s">
        <v>58</v>
      </c>
      <c r="K5" s="72" t="s">
        <v>59</v>
      </c>
      <c r="L5" s="72" t="s">
        <v>60</v>
      </c>
      <c r="M5" s="72" t="s">
        <v>61</v>
      </c>
      <c r="N5" s="72" t="s">
        <v>62</v>
      </c>
      <c r="O5" s="89" t="s">
        <v>63</v>
      </c>
    </row>
    <row r="6" ht="30" customHeight="1" spans="1:15">
      <c r="A6" s="19"/>
      <c r="B6" s="19"/>
      <c r="C6" s="19"/>
      <c r="D6" s="65" t="s">
        <v>39</v>
      </c>
      <c r="E6" s="65" t="s">
        <v>64</v>
      </c>
      <c r="F6" s="65" t="s">
        <v>65</v>
      </c>
      <c r="G6" s="19"/>
      <c r="H6" s="19"/>
      <c r="I6" s="19"/>
      <c r="J6" s="65" t="s">
        <v>39</v>
      </c>
      <c r="K6" s="93" t="s">
        <v>59</v>
      </c>
      <c r="L6" s="93" t="s">
        <v>60</v>
      </c>
      <c r="M6" s="93" t="s">
        <v>61</v>
      </c>
      <c r="N6" s="93" t="s">
        <v>62</v>
      </c>
      <c r="O6" s="93" t="s">
        <v>63</v>
      </c>
    </row>
    <row r="7" ht="16.5" customHeight="1" spans="1:15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50">
        <v>8</v>
      </c>
      <c r="I7" s="50">
        <v>9</v>
      </c>
      <c r="J7" s="50">
        <v>10</v>
      </c>
      <c r="K7" s="50">
        <v>11</v>
      </c>
      <c r="L7" s="50">
        <v>12</v>
      </c>
      <c r="M7" s="50">
        <v>13</v>
      </c>
      <c r="N7" s="50">
        <v>14</v>
      </c>
      <c r="O7" s="65">
        <v>15</v>
      </c>
    </row>
    <row r="8" s="154" customFormat="1" ht="20.25" customHeight="1" spans="1:15">
      <c r="A8" s="156" t="s">
        <v>66</v>
      </c>
      <c r="B8" s="156" t="s">
        <v>67</v>
      </c>
      <c r="C8" s="118">
        <v>8400</v>
      </c>
      <c r="D8" s="118">
        <v>8400</v>
      </c>
      <c r="E8" s="118">
        <v>8400</v>
      </c>
      <c r="F8" s="118"/>
      <c r="G8" s="118"/>
      <c r="H8" s="118"/>
      <c r="I8" s="118"/>
      <c r="J8" s="118"/>
      <c r="K8" s="118"/>
      <c r="L8" s="118"/>
      <c r="M8" s="118"/>
      <c r="N8" s="118"/>
      <c r="O8" s="118"/>
    </row>
    <row r="9" s="154" customFormat="1" ht="20.25" customHeight="1" spans="1:15">
      <c r="A9" s="157" t="s">
        <v>68</v>
      </c>
      <c r="B9" s="157" t="s">
        <v>69</v>
      </c>
      <c r="C9" s="118">
        <v>8400</v>
      </c>
      <c r="D9" s="118">
        <v>8400</v>
      </c>
      <c r="E9" s="118">
        <v>8400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</row>
    <row r="10" s="154" customFormat="1" ht="20.25" customHeight="1" spans="1:15">
      <c r="A10" s="158" t="s">
        <v>70</v>
      </c>
      <c r="B10" s="158" t="s">
        <v>71</v>
      </c>
      <c r="C10" s="118">
        <v>8400</v>
      </c>
      <c r="D10" s="118">
        <v>8400</v>
      </c>
      <c r="E10" s="118">
        <v>8400</v>
      </c>
      <c r="F10" s="118"/>
      <c r="G10" s="118"/>
      <c r="H10" s="118"/>
      <c r="I10" s="118"/>
      <c r="J10" s="118"/>
      <c r="K10" s="118"/>
      <c r="L10" s="118"/>
      <c r="M10" s="118"/>
      <c r="N10" s="118"/>
      <c r="O10" s="118"/>
    </row>
    <row r="11" s="154" customFormat="1" ht="20.25" customHeight="1" spans="1:15">
      <c r="A11" s="156" t="s">
        <v>72</v>
      </c>
      <c r="B11" s="156" t="s">
        <v>73</v>
      </c>
      <c r="C11" s="118">
        <v>1431406.44</v>
      </c>
      <c r="D11" s="118">
        <v>1431406.44</v>
      </c>
      <c r="E11" s="118">
        <v>1431406.44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/>
    </row>
    <row r="12" s="154" customFormat="1" ht="20.25" customHeight="1" spans="1:15">
      <c r="A12" s="157" t="s">
        <v>74</v>
      </c>
      <c r="B12" s="157" t="s">
        <v>75</v>
      </c>
      <c r="C12" s="118">
        <v>1340132.97</v>
      </c>
      <c r="D12" s="118">
        <v>1340132.97</v>
      </c>
      <c r="E12" s="118">
        <v>1340132.97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</row>
    <row r="13" s="154" customFormat="1" ht="20.25" customHeight="1" spans="1:15">
      <c r="A13" s="158" t="s">
        <v>76</v>
      </c>
      <c r="B13" s="158" t="s">
        <v>77</v>
      </c>
      <c r="C13" s="118">
        <v>16000</v>
      </c>
      <c r="D13" s="118">
        <v>16000</v>
      </c>
      <c r="E13" s="118">
        <v>16000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</row>
    <row r="14" s="154" customFormat="1" ht="20.25" customHeight="1" spans="1:15">
      <c r="A14" s="158" t="s">
        <v>78</v>
      </c>
      <c r="B14" s="158" t="s">
        <v>79</v>
      </c>
      <c r="C14" s="118">
        <v>40000</v>
      </c>
      <c r="D14" s="118">
        <v>40000</v>
      </c>
      <c r="E14" s="118">
        <v>40000</v>
      </c>
      <c r="F14" s="118"/>
      <c r="G14" s="118"/>
      <c r="H14" s="118"/>
      <c r="I14" s="118"/>
      <c r="J14" s="118"/>
      <c r="K14" s="118"/>
      <c r="L14" s="118"/>
      <c r="M14" s="118"/>
      <c r="N14" s="118"/>
      <c r="O14" s="118"/>
    </row>
    <row r="15" s="154" customFormat="1" ht="20.25" customHeight="1" spans="1:15">
      <c r="A15" s="158" t="s">
        <v>80</v>
      </c>
      <c r="B15" s="158" t="s">
        <v>81</v>
      </c>
      <c r="C15" s="118">
        <v>1004016.03</v>
      </c>
      <c r="D15" s="118">
        <v>1004016.03</v>
      </c>
      <c r="E15" s="118">
        <v>1004016.03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s="154" customFormat="1" ht="20.25" customHeight="1" spans="1:15">
      <c r="A16" s="158" t="s">
        <v>82</v>
      </c>
      <c r="B16" s="158" t="s">
        <v>83</v>
      </c>
      <c r="C16" s="118">
        <v>280116.94</v>
      </c>
      <c r="D16" s="118">
        <v>280116.94</v>
      </c>
      <c r="E16" s="118">
        <v>280116.94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</row>
    <row r="17" s="154" customFormat="1" ht="20.25" customHeight="1" spans="1:15">
      <c r="A17" s="157" t="s">
        <v>84</v>
      </c>
      <c r="B17" s="157" t="s">
        <v>85</v>
      </c>
      <c r="C17" s="118">
        <v>53143.2</v>
      </c>
      <c r="D17" s="118">
        <v>53143.2</v>
      </c>
      <c r="E17" s="118">
        <v>53143.2</v>
      </c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s="154" customFormat="1" ht="20.25" customHeight="1" spans="1:15">
      <c r="A18" s="158" t="s">
        <v>86</v>
      </c>
      <c r="B18" s="158" t="s">
        <v>87</v>
      </c>
      <c r="C18" s="118">
        <v>53143.2</v>
      </c>
      <c r="D18" s="118">
        <v>53143.2</v>
      </c>
      <c r="E18" s="118">
        <v>53143.2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="154" customFormat="1" ht="20.25" customHeight="1" spans="1:15">
      <c r="A19" s="157" t="s">
        <v>88</v>
      </c>
      <c r="B19" s="157" t="s">
        <v>89</v>
      </c>
      <c r="C19" s="118">
        <v>38130.27</v>
      </c>
      <c r="D19" s="118">
        <v>38130.27</v>
      </c>
      <c r="E19" s="118">
        <v>38130.27</v>
      </c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s="154" customFormat="1" ht="20.25" customHeight="1" spans="1:15">
      <c r="A20" s="158" t="s">
        <v>90</v>
      </c>
      <c r="B20" s="158" t="s">
        <v>89</v>
      </c>
      <c r="C20" s="118">
        <v>38130.27</v>
      </c>
      <c r="D20" s="118">
        <v>38130.27</v>
      </c>
      <c r="E20" s="118">
        <v>38130.27</v>
      </c>
      <c r="F20" s="118"/>
      <c r="G20" s="118"/>
      <c r="H20" s="118"/>
      <c r="I20" s="118"/>
      <c r="J20" s="118"/>
      <c r="K20" s="118"/>
      <c r="L20" s="118"/>
      <c r="M20" s="118"/>
      <c r="N20" s="118"/>
      <c r="O20" s="118"/>
    </row>
    <row r="21" s="154" customFormat="1" ht="20.25" customHeight="1" spans="1:15">
      <c r="A21" s="156" t="s">
        <v>91</v>
      </c>
      <c r="B21" s="156" t="s">
        <v>92</v>
      </c>
      <c r="C21" s="118">
        <v>540383.12</v>
      </c>
      <c r="D21" s="118">
        <v>540383.12</v>
      </c>
      <c r="E21" s="118">
        <v>540383.12</v>
      </c>
      <c r="F21" s="118"/>
      <c r="G21" s="118"/>
      <c r="H21" s="118"/>
      <c r="I21" s="118"/>
      <c r="J21" s="118"/>
      <c r="K21" s="118"/>
      <c r="L21" s="118"/>
      <c r="M21" s="118"/>
      <c r="N21" s="118"/>
      <c r="O21" s="118"/>
    </row>
    <row r="22" s="154" customFormat="1" ht="20.25" customHeight="1" spans="1:15">
      <c r="A22" s="157" t="s">
        <v>93</v>
      </c>
      <c r="B22" s="157" t="s">
        <v>94</v>
      </c>
      <c r="C22" s="118">
        <v>540383.12</v>
      </c>
      <c r="D22" s="118">
        <v>540383.12</v>
      </c>
      <c r="E22" s="118">
        <v>540383.12</v>
      </c>
      <c r="F22" s="118"/>
      <c r="G22" s="118"/>
      <c r="H22" s="118"/>
      <c r="I22" s="118"/>
      <c r="J22" s="118"/>
      <c r="K22" s="118"/>
      <c r="L22" s="118"/>
      <c r="M22" s="118"/>
      <c r="N22" s="118"/>
      <c r="O22" s="118"/>
    </row>
    <row r="23" s="154" customFormat="1" ht="20.25" customHeight="1" spans="1:15">
      <c r="A23" s="158" t="s">
        <v>95</v>
      </c>
      <c r="B23" s="158" t="s">
        <v>96</v>
      </c>
      <c r="C23" s="118">
        <v>495732.92</v>
      </c>
      <c r="D23" s="118">
        <v>495732.92</v>
      </c>
      <c r="E23" s="118">
        <v>495732.92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="154" customFormat="1" ht="20.25" customHeight="1" spans="1:15">
      <c r="A24" s="158" t="s">
        <v>97</v>
      </c>
      <c r="B24" s="158" t="s">
        <v>98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</row>
    <row r="25" s="154" customFormat="1" ht="20.25" customHeight="1" spans="1:15">
      <c r="A25" s="158" t="s">
        <v>99</v>
      </c>
      <c r="B25" s="158" t="s">
        <v>100</v>
      </c>
      <c r="C25" s="118">
        <v>44650.2</v>
      </c>
      <c r="D25" s="118">
        <v>44650.2</v>
      </c>
      <c r="E25" s="118">
        <v>44650.2</v>
      </c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s="154" customFormat="1" ht="20.25" customHeight="1" spans="1:15">
      <c r="A26" s="156" t="s">
        <v>101</v>
      </c>
      <c r="B26" s="156" t="s">
        <v>102</v>
      </c>
      <c r="C26" s="118">
        <v>97457983.8</v>
      </c>
      <c r="D26" s="118">
        <v>7457983.8</v>
      </c>
      <c r="E26" s="118">
        <v>6007383.8</v>
      </c>
      <c r="F26" s="118">
        <v>1450600</v>
      </c>
      <c r="G26" s="118"/>
      <c r="H26" s="118"/>
      <c r="I26" s="118"/>
      <c r="J26" s="118">
        <v>90000000</v>
      </c>
      <c r="K26" s="118"/>
      <c r="L26" s="118"/>
      <c r="M26" s="118"/>
      <c r="N26" s="118"/>
      <c r="O26" s="118">
        <v>90000000</v>
      </c>
    </row>
    <row r="27" s="154" customFormat="1" ht="20.25" customHeight="1" spans="1:15">
      <c r="A27" s="157" t="s">
        <v>103</v>
      </c>
      <c r="B27" s="157" t="s">
        <v>104</v>
      </c>
      <c r="C27" s="118">
        <v>97457983.8</v>
      </c>
      <c r="D27" s="118">
        <v>7457983.8</v>
      </c>
      <c r="E27" s="118">
        <v>6007383.8</v>
      </c>
      <c r="F27" s="118">
        <v>1450600</v>
      </c>
      <c r="G27" s="118"/>
      <c r="H27" s="118"/>
      <c r="I27" s="118"/>
      <c r="J27" s="118">
        <v>90000000</v>
      </c>
      <c r="K27" s="118"/>
      <c r="L27" s="118"/>
      <c r="M27" s="118"/>
      <c r="N27" s="118"/>
      <c r="O27" s="118">
        <v>90000000</v>
      </c>
    </row>
    <row r="28" s="154" customFormat="1" ht="20.25" customHeight="1" spans="1:15">
      <c r="A28" s="158" t="s">
        <v>105</v>
      </c>
      <c r="B28" s="158" t="s">
        <v>71</v>
      </c>
      <c r="C28" s="118">
        <v>1166352.8</v>
      </c>
      <c r="D28" s="118">
        <v>1166352.8</v>
      </c>
      <c r="E28" s="118">
        <v>1166352.8</v>
      </c>
      <c r="F28" s="118"/>
      <c r="G28" s="118"/>
      <c r="H28" s="118"/>
      <c r="I28" s="118"/>
      <c r="J28" s="118"/>
      <c r="K28" s="118"/>
      <c r="L28" s="118"/>
      <c r="M28" s="118"/>
      <c r="N28" s="118"/>
      <c r="O28" s="118"/>
    </row>
    <row r="29" s="154" customFormat="1" ht="20.25" customHeight="1" spans="1:15">
      <c r="A29" s="158" t="s">
        <v>106</v>
      </c>
      <c r="B29" s="158" t="s">
        <v>107</v>
      </c>
      <c r="C29" s="118">
        <v>744000</v>
      </c>
      <c r="D29" s="118">
        <v>744000</v>
      </c>
      <c r="E29" s="118">
        <v>744000</v>
      </c>
      <c r="F29" s="118"/>
      <c r="G29" s="118"/>
      <c r="H29" s="118"/>
      <c r="I29" s="118"/>
      <c r="J29" s="118"/>
      <c r="K29" s="118"/>
      <c r="L29" s="118"/>
      <c r="M29" s="118"/>
      <c r="N29" s="118"/>
      <c r="O29" s="118"/>
    </row>
    <row r="30" s="154" customFormat="1" ht="20.25" customHeight="1" spans="1:15">
      <c r="A30" s="158" t="s">
        <v>108</v>
      </c>
      <c r="B30" s="158" t="s">
        <v>109</v>
      </c>
      <c r="C30" s="118">
        <v>95547631</v>
      </c>
      <c r="D30" s="118">
        <v>5547631</v>
      </c>
      <c r="E30" s="118">
        <v>4097031</v>
      </c>
      <c r="F30" s="118">
        <v>1450600</v>
      </c>
      <c r="G30" s="118"/>
      <c r="H30" s="118"/>
      <c r="I30" s="118"/>
      <c r="J30" s="118">
        <v>90000000</v>
      </c>
      <c r="K30" s="118"/>
      <c r="L30" s="118"/>
      <c r="M30" s="118"/>
      <c r="N30" s="118"/>
      <c r="O30" s="118">
        <v>90000000</v>
      </c>
    </row>
    <row r="31" s="154" customFormat="1" ht="20.25" customHeight="1" spans="1:15">
      <c r="A31" s="156" t="s">
        <v>110</v>
      </c>
      <c r="B31" s="156" t="s">
        <v>111</v>
      </c>
      <c r="C31" s="118">
        <v>734527</v>
      </c>
      <c r="D31" s="118">
        <v>734527</v>
      </c>
      <c r="E31" s="118">
        <v>734527</v>
      </c>
      <c r="F31" s="118"/>
      <c r="G31" s="118"/>
      <c r="H31" s="118"/>
      <c r="I31" s="118"/>
      <c r="J31" s="118"/>
      <c r="K31" s="118"/>
      <c r="L31" s="118"/>
      <c r="M31" s="118"/>
      <c r="N31" s="118"/>
      <c r="O31" s="118"/>
    </row>
    <row r="32" s="154" customFormat="1" ht="20.25" customHeight="1" spans="1:15">
      <c r="A32" s="157" t="s">
        <v>112</v>
      </c>
      <c r="B32" s="157" t="s">
        <v>113</v>
      </c>
      <c r="C32" s="118">
        <v>734527</v>
      </c>
      <c r="D32" s="118">
        <v>734527</v>
      </c>
      <c r="E32" s="118">
        <v>734527</v>
      </c>
      <c r="F32" s="118"/>
      <c r="G32" s="118"/>
      <c r="H32" s="118"/>
      <c r="I32" s="118"/>
      <c r="J32" s="118"/>
      <c r="K32" s="118"/>
      <c r="L32" s="118"/>
      <c r="M32" s="118"/>
      <c r="N32" s="118"/>
      <c r="O32" s="118"/>
    </row>
    <row r="33" s="154" customFormat="1" ht="20.25" customHeight="1" spans="1:15">
      <c r="A33" s="158" t="s">
        <v>114</v>
      </c>
      <c r="B33" s="158" t="s">
        <v>115</v>
      </c>
      <c r="C33" s="118">
        <v>734527</v>
      </c>
      <c r="D33" s="118">
        <v>734527</v>
      </c>
      <c r="E33" s="118">
        <v>734527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</row>
    <row r="34" ht="17.25" customHeight="1" spans="1:15">
      <c r="A34" s="109" t="s">
        <v>116</v>
      </c>
      <c r="B34" s="110" t="s">
        <v>116</v>
      </c>
      <c r="C34" s="118">
        <v>100172700.36</v>
      </c>
      <c r="D34" s="118">
        <v>10172700.36</v>
      </c>
      <c r="E34" s="118">
        <v>8722100.36</v>
      </c>
      <c r="F34" s="118">
        <v>1450600</v>
      </c>
      <c r="G34" s="118"/>
      <c r="H34" s="118"/>
      <c r="I34" s="118"/>
      <c r="J34" s="118">
        <v>90000000</v>
      </c>
      <c r="K34" s="118"/>
      <c r="L34" s="118"/>
      <c r="M34" s="118"/>
      <c r="N34" s="118"/>
      <c r="O34" s="118">
        <v>90000000</v>
      </c>
    </row>
  </sheetData>
  <mergeCells count="11">
    <mergeCell ref="A3:O3"/>
    <mergeCell ref="A4:L4"/>
    <mergeCell ref="D5:F5"/>
    <mergeCell ref="J5:O5"/>
    <mergeCell ref="A34:B34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04" t="s">
        <v>117</v>
      </c>
    </row>
    <row r="3" ht="31.5" customHeight="1" spans="1:4">
      <c r="A3" s="47" t="s">
        <v>118</v>
      </c>
      <c r="B3" s="141"/>
      <c r="C3" s="141"/>
      <c r="D3" s="141"/>
    </row>
    <row r="4" ht="17.25" customHeight="1" spans="1:4">
      <c r="A4" s="5" t="s">
        <v>2</v>
      </c>
      <c r="B4" s="142"/>
      <c r="C4" s="142"/>
      <c r="D4" s="105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43" t="s">
        <v>7</v>
      </c>
      <c r="C6" s="16" t="s">
        <v>119</v>
      </c>
      <c r="D6" s="143" t="s">
        <v>7</v>
      </c>
    </row>
    <row r="7" ht="14.15" customHeight="1" spans="1:4">
      <c r="A7" s="19"/>
      <c r="B7" s="18"/>
      <c r="C7" s="19"/>
      <c r="D7" s="18"/>
    </row>
    <row r="8" ht="29.15" customHeight="1" spans="1:4">
      <c r="A8" s="144" t="s">
        <v>120</v>
      </c>
      <c r="B8" s="23">
        <v>10172700.36</v>
      </c>
      <c r="C8" s="145" t="s">
        <v>121</v>
      </c>
      <c r="D8" s="23">
        <v>10172700.36</v>
      </c>
    </row>
    <row r="9" ht="29.15" customHeight="1" spans="1:4">
      <c r="A9" s="146" t="s">
        <v>122</v>
      </c>
      <c r="B9" s="23">
        <v>10172700.36</v>
      </c>
      <c r="C9" s="147" t="str">
        <f>"（"&amp;"一"&amp;"）"&amp;"一般公共服务支出"</f>
        <v>（一）一般公共服务支出</v>
      </c>
      <c r="D9" s="23">
        <v>8400</v>
      </c>
    </row>
    <row r="10" ht="29.15" customHeight="1" spans="1:4">
      <c r="A10" s="146" t="s">
        <v>123</v>
      </c>
      <c r="B10" s="94"/>
      <c r="C10" s="147" t="str">
        <f>"（"&amp;"二"&amp;"）"&amp;"社会保障和就业支出"</f>
        <v>（二）社会保障和就业支出</v>
      </c>
      <c r="D10" s="23">
        <v>1431406.44</v>
      </c>
    </row>
    <row r="11" ht="29.15" customHeight="1" spans="1:4">
      <c r="A11" s="146" t="s">
        <v>124</v>
      </c>
      <c r="B11" s="94"/>
      <c r="C11" s="147" t="str">
        <f>"（"&amp;"三"&amp;"）"&amp;"卫生健康支出"</f>
        <v>（三）卫生健康支出</v>
      </c>
      <c r="D11" s="23">
        <v>540383.12</v>
      </c>
    </row>
    <row r="12" ht="29.15" customHeight="1" spans="1:4">
      <c r="A12" s="148" t="s">
        <v>125</v>
      </c>
      <c r="B12" s="149"/>
      <c r="C12" s="147" t="str">
        <f>"（"&amp;"四"&amp;"）"&amp;"农林水支出"</f>
        <v>（四）农林水支出</v>
      </c>
      <c r="D12" s="23">
        <v>7457983.8</v>
      </c>
    </row>
    <row r="13" ht="29.15" customHeight="1" spans="1:4">
      <c r="A13" s="146" t="s">
        <v>122</v>
      </c>
      <c r="B13" s="128"/>
      <c r="C13" s="147" t="str">
        <f>"（"&amp;"五"&amp;"）"&amp;"住房保障支出"</f>
        <v>（五）住房保障支出</v>
      </c>
      <c r="D13" s="23">
        <v>734527</v>
      </c>
    </row>
    <row r="14" ht="29.15" customHeight="1" spans="1:4">
      <c r="A14" s="150" t="s">
        <v>123</v>
      </c>
      <c r="B14" s="128"/>
      <c r="C14" s="151"/>
      <c r="D14" s="149"/>
    </row>
    <row r="15" ht="29.15" customHeight="1" spans="1:4">
      <c r="A15" s="150" t="s">
        <v>124</v>
      </c>
      <c r="B15" s="149"/>
      <c r="C15" s="151"/>
      <c r="D15" s="149"/>
    </row>
    <row r="16" ht="29.15" customHeight="1" spans="1:4">
      <c r="A16" s="152"/>
      <c r="B16" s="149"/>
      <c r="C16" s="153" t="s">
        <v>126</v>
      </c>
      <c r="D16" s="149"/>
    </row>
    <row r="17" ht="29.15" customHeight="1" spans="1:4">
      <c r="A17" s="152" t="s">
        <v>127</v>
      </c>
      <c r="B17" s="23">
        <v>10172700.36</v>
      </c>
      <c r="C17" s="151" t="s">
        <v>32</v>
      </c>
      <c r="D17" s="23">
        <v>10172700.36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3"/>
  <sheetViews>
    <sheetView showZeros="0" workbookViewId="0">
      <pane ySplit="1" topLeftCell="A3" activePane="bottomLeft" state="frozen"/>
      <selection/>
      <selection pane="bottomLeft" activeCell="F29" sqref="F29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19"/>
      <c r="F2" s="57"/>
      <c r="G2" s="57" t="s">
        <v>128</v>
      </c>
    </row>
    <row r="3" ht="39" customHeight="1" spans="1:7">
      <c r="A3" s="4" t="s">
        <v>129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08"/>
      <c r="G4" s="108" t="s">
        <v>3</v>
      </c>
    </row>
    <row r="5" ht="20.25" customHeight="1" spans="1:7">
      <c r="A5" s="130" t="s">
        <v>130</v>
      </c>
      <c r="B5" s="131"/>
      <c r="C5" s="132" t="s">
        <v>37</v>
      </c>
      <c r="D5" s="12" t="s">
        <v>64</v>
      </c>
      <c r="E5" s="12"/>
      <c r="F5" s="13"/>
      <c r="G5" s="132" t="s">
        <v>65</v>
      </c>
    </row>
    <row r="6" ht="20.25" customHeight="1" spans="1:7">
      <c r="A6" s="133" t="s">
        <v>55</v>
      </c>
      <c r="B6" s="134" t="s">
        <v>56</v>
      </c>
      <c r="C6" s="96"/>
      <c r="D6" s="96" t="s">
        <v>39</v>
      </c>
      <c r="E6" s="96" t="s">
        <v>131</v>
      </c>
      <c r="F6" s="96" t="s">
        <v>132</v>
      </c>
      <c r="G6" s="96"/>
    </row>
    <row r="7" ht="13.5" customHeight="1" spans="1:7">
      <c r="A7" s="135" t="s">
        <v>133</v>
      </c>
      <c r="B7" s="135" t="s">
        <v>134</v>
      </c>
      <c r="C7" s="135" t="s">
        <v>135</v>
      </c>
      <c r="D7" s="65"/>
      <c r="E7" s="135" t="s">
        <v>136</v>
      </c>
      <c r="F7" s="135" t="s">
        <v>137</v>
      </c>
      <c r="G7" s="135" t="s">
        <v>138</v>
      </c>
    </row>
    <row r="8" ht="18" customHeight="1" spans="1:7">
      <c r="A8" s="136" t="s">
        <v>66</v>
      </c>
      <c r="B8" s="136" t="s">
        <v>67</v>
      </c>
      <c r="C8" s="137">
        <v>8400</v>
      </c>
      <c r="D8" s="137">
        <v>8400</v>
      </c>
      <c r="E8" s="137">
        <v>8400</v>
      </c>
      <c r="F8" s="137"/>
      <c r="G8" s="137"/>
    </row>
    <row r="9" ht="18" customHeight="1" spans="1:7">
      <c r="A9" s="138" t="s">
        <v>68</v>
      </c>
      <c r="B9" s="138" t="s">
        <v>69</v>
      </c>
      <c r="C9" s="137">
        <v>8400</v>
      </c>
      <c r="D9" s="137">
        <v>8400</v>
      </c>
      <c r="E9" s="137">
        <v>8400</v>
      </c>
      <c r="F9" s="137"/>
      <c r="G9" s="137"/>
    </row>
    <row r="10" customHeight="1" spans="1:7">
      <c r="A10" s="139" t="s">
        <v>70</v>
      </c>
      <c r="B10" s="139" t="s">
        <v>71</v>
      </c>
      <c r="C10" s="137">
        <v>8400</v>
      </c>
      <c r="D10" s="137">
        <v>8400</v>
      </c>
      <c r="E10" s="137">
        <v>8400</v>
      </c>
      <c r="F10" s="137"/>
      <c r="G10" s="137"/>
    </row>
    <row r="11" customHeight="1" spans="1:7">
      <c r="A11" s="136" t="s">
        <v>72</v>
      </c>
      <c r="B11" s="136" t="s">
        <v>73</v>
      </c>
      <c r="C11" s="137">
        <v>1431406.44</v>
      </c>
      <c r="D11" s="137">
        <v>1431406.44</v>
      </c>
      <c r="E11" s="137">
        <v>1375406.44</v>
      </c>
      <c r="F11" s="137">
        <v>56000</v>
      </c>
      <c r="G11" s="137"/>
    </row>
    <row r="12" customHeight="1" spans="1:7">
      <c r="A12" s="138" t="s">
        <v>74</v>
      </c>
      <c r="B12" s="138" t="s">
        <v>75</v>
      </c>
      <c r="C12" s="137">
        <v>1340132.97</v>
      </c>
      <c r="D12" s="137">
        <v>1340132.97</v>
      </c>
      <c r="E12" s="137">
        <v>1284132.97</v>
      </c>
      <c r="F12" s="137">
        <v>56000</v>
      </c>
      <c r="G12" s="137"/>
    </row>
    <row r="13" customHeight="1" spans="1:7">
      <c r="A13" s="139" t="s">
        <v>76</v>
      </c>
      <c r="B13" s="139" t="s">
        <v>77</v>
      </c>
      <c r="C13" s="137">
        <v>16000</v>
      </c>
      <c r="D13" s="137">
        <v>16000</v>
      </c>
      <c r="E13" s="137"/>
      <c r="F13" s="137">
        <v>16000</v>
      </c>
      <c r="G13" s="137"/>
    </row>
    <row r="14" customHeight="1" spans="1:7">
      <c r="A14" s="139" t="s">
        <v>78</v>
      </c>
      <c r="B14" s="139" t="s">
        <v>79</v>
      </c>
      <c r="C14" s="137">
        <v>40000</v>
      </c>
      <c r="D14" s="137">
        <v>40000</v>
      </c>
      <c r="E14" s="137"/>
      <c r="F14" s="137">
        <v>40000</v>
      </c>
      <c r="G14" s="137"/>
    </row>
    <row r="15" customHeight="1" spans="1:7">
      <c r="A15" s="139" t="s">
        <v>80</v>
      </c>
      <c r="B15" s="139" t="s">
        <v>81</v>
      </c>
      <c r="C15" s="137">
        <v>1004016.03</v>
      </c>
      <c r="D15" s="137">
        <v>1004016.03</v>
      </c>
      <c r="E15" s="137">
        <v>1004016.03</v>
      </c>
      <c r="F15" s="137"/>
      <c r="G15" s="137"/>
    </row>
    <row r="16" customHeight="1" spans="1:7">
      <c r="A16" s="139" t="s">
        <v>82</v>
      </c>
      <c r="B16" s="139" t="s">
        <v>83</v>
      </c>
      <c r="C16" s="137">
        <v>280116.94</v>
      </c>
      <c r="D16" s="137">
        <v>280116.94</v>
      </c>
      <c r="E16" s="137">
        <v>280116.94</v>
      </c>
      <c r="F16" s="137"/>
      <c r="G16" s="137"/>
    </row>
    <row r="17" customHeight="1" spans="1:7">
      <c r="A17" s="138" t="s">
        <v>84</v>
      </c>
      <c r="B17" s="138" t="s">
        <v>85</v>
      </c>
      <c r="C17" s="137">
        <v>53143.2</v>
      </c>
      <c r="D17" s="137">
        <v>53143.2</v>
      </c>
      <c r="E17" s="137">
        <v>53143.2</v>
      </c>
      <c r="F17" s="137"/>
      <c r="G17" s="137"/>
    </row>
    <row r="18" customHeight="1" spans="1:7">
      <c r="A18" s="139" t="s">
        <v>86</v>
      </c>
      <c r="B18" s="139" t="s">
        <v>87</v>
      </c>
      <c r="C18" s="137">
        <v>53143.2</v>
      </c>
      <c r="D18" s="137">
        <v>53143.2</v>
      </c>
      <c r="E18" s="137">
        <v>53143.2</v>
      </c>
      <c r="F18" s="137"/>
      <c r="G18" s="137"/>
    </row>
    <row r="19" customHeight="1" spans="1:7">
      <c r="A19" s="138" t="s">
        <v>88</v>
      </c>
      <c r="B19" s="138" t="s">
        <v>89</v>
      </c>
      <c r="C19" s="137">
        <v>38130.27</v>
      </c>
      <c r="D19" s="137">
        <v>38130.27</v>
      </c>
      <c r="E19" s="137">
        <v>38130.27</v>
      </c>
      <c r="F19" s="137"/>
      <c r="G19" s="137"/>
    </row>
    <row r="20" customHeight="1" spans="1:7">
      <c r="A20" s="139" t="s">
        <v>90</v>
      </c>
      <c r="B20" s="139" t="s">
        <v>89</v>
      </c>
      <c r="C20" s="137">
        <v>38130.27</v>
      </c>
      <c r="D20" s="137">
        <v>38130.27</v>
      </c>
      <c r="E20" s="137">
        <v>38130.27</v>
      </c>
      <c r="F20" s="137"/>
      <c r="G20" s="137"/>
    </row>
    <row r="21" customHeight="1" spans="1:7">
      <c r="A21" s="136" t="s">
        <v>91</v>
      </c>
      <c r="B21" s="136" t="s">
        <v>92</v>
      </c>
      <c r="C21" s="137">
        <v>540383.12</v>
      </c>
      <c r="D21" s="137">
        <v>540383.12</v>
      </c>
      <c r="E21" s="137">
        <v>540383.12</v>
      </c>
      <c r="F21" s="137"/>
      <c r="G21" s="137"/>
    </row>
    <row r="22" customHeight="1" spans="1:7">
      <c r="A22" s="138" t="s">
        <v>93</v>
      </c>
      <c r="B22" s="138" t="s">
        <v>94</v>
      </c>
      <c r="C22" s="137">
        <v>540383.12</v>
      </c>
      <c r="D22" s="137">
        <v>540383.12</v>
      </c>
      <c r="E22" s="137">
        <v>540383.12</v>
      </c>
      <c r="F22" s="137"/>
      <c r="G22" s="137"/>
    </row>
    <row r="23" customHeight="1" spans="1:7">
      <c r="A23" s="139" t="s">
        <v>95</v>
      </c>
      <c r="B23" s="139" t="s">
        <v>96</v>
      </c>
      <c r="C23" s="137">
        <v>495732.92</v>
      </c>
      <c r="D23" s="137">
        <v>495732.92</v>
      </c>
      <c r="E23" s="137">
        <v>495732.92</v>
      </c>
      <c r="F23" s="137"/>
      <c r="G23" s="137"/>
    </row>
    <row r="24" customHeight="1" spans="1:7">
      <c r="A24" s="139" t="s">
        <v>99</v>
      </c>
      <c r="B24" s="139" t="s">
        <v>100</v>
      </c>
      <c r="C24" s="137">
        <v>44650.2</v>
      </c>
      <c r="D24" s="137">
        <v>44650.2</v>
      </c>
      <c r="E24" s="137">
        <v>44650.2</v>
      </c>
      <c r="F24" s="137"/>
      <c r="G24" s="137"/>
    </row>
    <row r="25" customHeight="1" spans="1:7">
      <c r="A25" s="136" t="s">
        <v>101</v>
      </c>
      <c r="B25" s="136" t="s">
        <v>102</v>
      </c>
      <c r="C25" s="137">
        <v>7457983.8</v>
      </c>
      <c r="D25" s="137">
        <v>6007383.8</v>
      </c>
      <c r="E25" s="137">
        <v>5587643</v>
      </c>
      <c r="F25" s="137">
        <v>419740.8</v>
      </c>
      <c r="G25" s="137">
        <v>1450600</v>
      </c>
    </row>
    <row r="26" customHeight="1" spans="1:7">
      <c r="A26" s="138" t="s">
        <v>103</v>
      </c>
      <c r="B26" s="138" t="s">
        <v>104</v>
      </c>
      <c r="C26" s="137">
        <v>7457983.8</v>
      </c>
      <c r="D26" s="137">
        <v>6007383.8</v>
      </c>
      <c r="E26" s="137">
        <v>5587643</v>
      </c>
      <c r="F26" s="137">
        <v>419740.8</v>
      </c>
      <c r="G26" s="137">
        <v>1450600</v>
      </c>
    </row>
    <row r="27" customHeight="1" spans="1:7">
      <c r="A27" s="139" t="s">
        <v>105</v>
      </c>
      <c r="B27" s="139" t="s">
        <v>71</v>
      </c>
      <c r="C27" s="137">
        <v>1166352.8</v>
      </c>
      <c r="D27" s="137">
        <v>1166352.8</v>
      </c>
      <c r="E27" s="137">
        <v>940112</v>
      </c>
      <c r="F27" s="137">
        <v>226240.8</v>
      </c>
      <c r="G27" s="137"/>
    </row>
    <row r="28" customHeight="1" spans="1:7">
      <c r="A28" s="139" t="s">
        <v>106</v>
      </c>
      <c r="B28" s="139" t="s">
        <v>107</v>
      </c>
      <c r="C28" s="137">
        <v>744000</v>
      </c>
      <c r="D28" s="137">
        <v>744000</v>
      </c>
      <c r="E28" s="137">
        <v>744000</v>
      </c>
      <c r="F28" s="137"/>
      <c r="G28" s="137"/>
    </row>
    <row r="29" customHeight="1" spans="1:7">
      <c r="A29" s="139" t="s">
        <v>108</v>
      </c>
      <c r="B29" s="139" t="s">
        <v>109</v>
      </c>
      <c r="C29" s="137">
        <v>5547631</v>
      </c>
      <c r="D29" s="137">
        <v>4097031</v>
      </c>
      <c r="E29" s="137">
        <v>3903531</v>
      </c>
      <c r="F29" s="137">
        <v>193500</v>
      </c>
      <c r="G29" s="137">
        <v>1450600</v>
      </c>
    </row>
    <row r="30" customHeight="1" spans="1:7">
      <c r="A30" s="136" t="s">
        <v>110</v>
      </c>
      <c r="B30" s="136" t="s">
        <v>111</v>
      </c>
      <c r="C30" s="137">
        <v>734527</v>
      </c>
      <c r="D30" s="137">
        <v>734527</v>
      </c>
      <c r="E30" s="137">
        <v>734527</v>
      </c>
      <c r="F30" s="137"/>
      <c r="G30" s="137"/>
    </row>
    <row r="31" customHeight="1" spans="1:7">
      <c r="A31" s="138" t="s">
        <v>112</v>
      </c>
      <c r="B31" s="138" t="s">
        <v>113</v>
      </c>
      <c r="C31" s="137">
        <v>734527</v>
      </c>
      <c r="D31" s="137">
        <v>734527</v>
      </c>
      <c r="E31" s="137">
        <v>734527</v>
      </c>
      <c r="F31" s="137"/>
      <c r="G31" s="137"/>
    </row>
    <row r="32" customHeight="1" spans="1:7">
      <c r="A32" s="139" t="s">
        <v>114</v>
      </c>
      <c r="B32" s="139" t="s">
        <v>115</v>
      </c>
      <c r="C32" s="137">
        <v>734527</v>
      </c>
      <c r="D32" s="137">
        <v>734527</v>
      </c>
      <c r="E32" s="137">
        <v>734527</v>
      </c>
      <c r="F32" s="137"/>
      <c r="G32" s="137"/>
    </row>
    <row r="33" customHeight="1" spans="1:7">
      <c r="A33" s="140" t="s">
        <v>37</v>
      </c>
      <c r="B33" s="140"/>
      <c r="C33" s="137">
        <v>10172700.36</v>
      </c>
      <c r="D33" s="137">
        <v>8722100.36</v>
      </c>
      <c r="E33" s="137">
        <v>8246359.56</v>
      </c>
      <c r="F33" s="137">
        <v>475740.8</v>
      </c>
      <c r="G33" s="137">
        <v>1450600</v>
      </c>
    </row>
  </sheetData>
  <mergeCells count="7">
    <mergeCell ref="A3:G3"/>
    <mergeCell ref="A4:E4"/>
    <mergeCell ref="A5:B5"/>
    <mergeCell ref="D5:F5"/>
    <mergeCell ref="A33:B33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3"/>
      <c r="B2" s="123"/>
      <c r="C2" s="62"/>
      <c r="F2" s="61" t="s">
        <v>139</v>
      </c>
    </row>
    <row r="3" ht="25.5" customHeight="1" spans="1:6">
      <c r="A3" s="124" t="s">
        <v>140</v>
      </c>
      <c r="B3" s="124"/>
      <c r="C3" s="124"/>
      <c r="D3" s="124"/>
      <c r="E3" s="124"/>
      <c r="F3" s="124"/>
    </row>
    <row r="4" ht="15.75" customHeight="1" spans="1:6">
      <c r="A4" s="5" t="s">
        <v>2</v>
      </c>
      <c r="B4" s="123"/>
      <c r="C4" s="62"/>
      <c r="F4" s="61" t="s">
        <v>141</v>
      </c>
    </row>
    <row r="5" ht="19.5" customHeight="1" spans="1:6">
      <c r="A5" s="10" t="s">
        <v>142</v>
      </c>
      <c r="B5" s="16" t="s">
        <v>143</v>
      </c>
      <c r="C5" s="11" t="s">
        <v>144</v>
      </c>
      <c r="D5" s="12"/>
      <c r="E5" s="13"/>
      <c r="F5" s="16" t="s">
        <v>145</v>
      </c>
    </row>
    <row r="6" ht="19.5" customHeight="1" spans="1:6">
      <c r="A6" s="18"/>
      <c r="B6" s="19"/>
      <c r="C6" s="65" t="s">
        <v>39</v>
      </c>
      <c r="D6" s="65" t="s">
        <v>146</v>
      </c>
      <c r="E6" s="65" t="s">
        <v>147</v>
      </c>
      <c r="F6" s="19"/>
    </row>
    <row r="7" ht="18.75" customHeight="1" spans="1:6">
      <c r="A7" s="125">
        <v>1</v>
      </c>
      <c r="B7" s="125">
        <v>2</v>
      </c>
      <c r="C7" s="126">
        <v>3</v>
      </c>
      <c r="D7" s="125">
        <v>4</v>
      </c>
      <c r="E7" s="125">
        <v>5</v>
      </c>
      <c r="F7" s="125">
        <v>6</v>
      </c>
    </row>
    <row r="8" ht="18.75" customHeight="1" spans="1:6">
      <c r="A8" s="127">
        <v>41000</v>
      </c>
      <c r="B8" s="128"/>
      <c r="C8" s="129">
        <v>31000</v>
      </c>
      <c r="D8" s="128"/>
      <c r="E8" s="127">
        <v>31000</v>
      </c>
      <c r="F8" s="127">
        <v>10000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0"/>
  <sheetViews>
    <sheetView showZeros="0" workbookViewId="0">
      <pane ySplit="1" topLeftCell="A2" activePane="bottomLeft" state="frozen"/>
      <selection/>
      <selection pane="bottomLeft" activeCell="L13" sqref="L13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19"/>
      <c r="W2" s="57" t="s">
        <v>148</v>
      </c>
    </row>
    <row r="3" ht="27.75" customHeight="1" spans="1:23">
      <c r="A3" s="29" t="s">
        <v>149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9"/>
      <c r="W4" s="108" t="s">
        <v>141</v>
      </c>
    </row>
    <row r="5" ht="21.75" customHeight="1" spans="1:23">
      <c r="A5" s="9" t="s">
        <v>150</v>
      </c>
      <c r="B5" s="9" t="s">
        <v>151</v>
      </c>
      <c r="C5" s="9" t="s">
        <v>152</v>
      </c>
      <c r="D5" s="10" t="s">
        <v>153</v>
      </c>
      <c r="E5" s="10" t="s">
        <v>154</v>
      </c>
      <c r="F5" s="10" t="s">
        <v>155</v>
      </c>
      <c r="G5" s="10" t="s">
        <v>156</v>
      </c>
      <c r="H5" s="65" t="s">
        <v>157</v>
      </c>
      <c r="I5" s="65"/>
      <c r="J5" s="65"/>
      <c r="K5" s="65"/>
      <c r="L5" s="116"/>
      <c r="M5" s="116"/>
      <c r="N5" s="116"/>
      <c r="O5" s="116"/>
      <c r="P5" s="116"/>
      <c r="Q5" s="49"/>
      <c r="R5" s="65"/>
      <c r="S5" s="65"/>
      <c r="T5" s="65"/>
      <c r="U5" s="65"/>
      <c r="V5" s="65"/>
      <c r="W5" s="65"/>
    </row>
    <row r="6" ht="21.75" customHeight="1" spans="1:23">
      <c r="A6" s="14"/>
      <c r="B6" s="14"/>
      <c r="C6" s="14"/>
      <c r="D6" s="15"/>
      <c r="E6" s="15"/>
      <c r="F6" s="15"/>
      <c r="G6" s="15"/>
      <c r="H6" s="65" t="s">
        <v>37</v>
      </c>
      <c r="I6" s="49" t="s">
        <v>40</v>
      </c>
      <c r="J6" s="49"/>
      <c r="K6" s="49"/>
      <c r="L6" s="116"/>
      <c r="M6" s="116"/>
      <c r="N6" s="116" t="s">
        <v>158</v>
      </c>
      <c r="O6" s="116"/>
      <c r="P6" s="116"/>
      <c r="Q6" s="49" t="s">
        <v>43</v>
      </c>
      <c r="R6" s="65" t="s">
        <v>58</v>
      </c>
      <c r="S6" s="49"/>
      <c r="T6" s="49"/>
      <c r="U6" s="49"/>
      <c r="V6" s="49"/>
      <c r="W6" s="49"/>
    </row>
    <row r="7" ht="15" customHeight="1" spans="1:23">
      <c r="A7" s="17"/>
      <c r="B7" s="17"/>
      <c r="C7" s="17"/>
      <c r="D7" s="18"/>
      <c r="E7" s="18"/>
      <c r="F7" s="18"/>
      <c r="G7" s="18"/>
      <c r="H7" s="65"/>
      <c r="I7" s="49" t="s">
        <v>159</v>
      </c>
      <c r="J7" s="49" t="s">
        <v>160</v>
      </c>
      <c r="K7" s="49" t="s">
        <v>161</v>
      </c>
      <c r="L7" s="122" t="s">
        <v>162</v>
      </c>
      <c r="M7" s="122" t="s">
        <v>163</v>
      </c>
      <c r="N7" s="122" t="s">
        <v>40</v>
      </c>
      <c r="O7" s="122" t="s">
        <v>41</v>
      </c>
      <c r="P7" s="122" t="s">
        <v>42</v>
      </c>
      <c r="Q7" s="49"/>
      <c r="R7" s="49" t="s">
        <v>39</v>
      </c>
      <c r="S7" s="49" t="s">
        <v>50</v>
      </c>
      <c r="T7" s="49" t="s">
        <v>164</v>
      </c>
      <c r="U7" s="49" t="s">
        <v>46</v>
      </c>
      <c r="V7" s="49" t="s">
        <v>47</v>
      </c>
      <c r="W7" s="49" t="s">
        <v>48</v>
      </c>
    </row>
    <row r="8" ht="27.75" customHeight="1" spans="1:23">
      <c r="A8" s="17"/>
      <c r="B8" s="17"/>
      <c r="C8" s="17"/>
      <c r="D8" s="18"/>
      <c r="E8" s="18"/>
      <c r="F8" s="18"/>
      <c r="G8" s="18"/>
      <c r="H8" s="65"/>
      <c r="I8" s="49"/>
      <c r="J8" s="49"/>
      <c r="K8" s="49"/>
      <c r="L8" s="122"/>
      <c r="M8" s="122"/>
      <c r="N8" s="122"/>
      <c r="O8" s="122"/>
      <c r="P8" s="122"/>
      <c r="Q8" s="49"/>
      <c r="R8" s="49"/>
      <c r="S8" s="49"/>
      <c r="T8" s="49"/>
      <c r="U8" s="49"/>
      <c r="V8" s="49"/>
      <c r="W8" s="49"/>
    </row>
    <row r="9" ht="15" customHeight="1" spans="1:23">
      <c r="A9" s="120">
        <v>1</v>
      </c>
      <c r="B9" s="120">
        <v>2</v>
      </c>
      <c r="C9" s="120">
        <v>3</v>
      </c>
      <c r="D9" s="120">
        <v>4</v>
      </c>
      <c r="E9" s="120">
        <v>5</v>
      </c>
      <c r="F9" s="120">
        <v>6</v>
      </c>
      <c r="G9" s="120">
        <v>7</v>
      </c>
      <c r="H9" s="120">
        <v>8</v>
      </c>
      <c r="I9" s="120">
        <v>9</v>
      </c>
      <c r="J9" s="120">
        <v>10</v>
      </c>
      <c r="K9" s="120">
        <v>11</v>
      </c>
      <c r="L9" s="120">
        <v>12</v>
      </c>
      <c r="M9" s="120">
        <v>13</v>
      </c>
      <c r="N9" s="120">
        <v>14</v>
      </c>
      <c r="O9" s="120">
        <v>15</v>
      </c>
      <c r="P9" s="120">
        <v>16</v>
      </c>
      <c r="Q9" s="120">
        <v>17</v>
      </c>
      <c r="R9" s="120">
        <v>18</v>
      </c>
      <c r="S9" s="120">
        <v>19</v>
      </c>
      <c r="T9" s="120">
        <v>20</v>
      </c>
      <c r="U9" s="120">
        <v>21</v>
      </c>
      <c r="V9" s="120">
        <v>22</v>
      </c>
      <c r="W9" s="120">
        <v>23</v>
      </c>
    </row>
    <row r="10" ht="18.75" customHeight="1" spans="1:23">
      <c r="A10" s="114" t="s">
        <v>52</v>
      </c>
      <c r="B10" s="114"/>
      <c r="C10" s="114"/>
      <c r="D10" s="114"/>
      <c r="E10" s="114"/>
      <c r="F10" s="114"/>
      <c r="G10" s="114"/>
      <c r="H10" s="118">
        <v>8722100.36</v>
      </c>
      <c r="I10" s="118">
        <v>8722100.36</v>
      </c>
      <c r="J10" s="118"/>
      <c r="K10" s="118"/>
      <c r="L10" s="118">
        <v>8722100.36</v>
      </c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</row>
    <row r="11" ht="31.4" customHeight="1" spans="1:23">
      <c r="A11" s="114" t="s">
        <v>52</v>
      </c>
      <c r="B11" s="114" t="s">
        <v>165</v>
      </c>
      <c r="C11" s="114" t="s">
        <v>166</v>
      </c>
      <c r="D11" s="114" t="s">
        <v>108</v>
      </c>
      <c r="E11" s="114" t="s">
        <v>109</v>
      </c>
      <c r="F11" s="114" t="s">
        <v>167</v>
      </c>
      <c r="G11" s="114" t="s">
        <v>168</v>
      </c>
      <c r="H11" s="118">
        <v>1850868</v>
      </c>
      <c r="I11" s="118">
        <v>1850868</v>
      </c>
      <c r="J11" s="118"/>
      <c r="K11" s="118"/>
      <c r="L11" s="118">
        <v>1850868</v>
      </c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</row>
    <row r="12" ht="31.4" customHeight="1" spans="1:23">
      <c r="A12" s="114" t="s">
        <v>52</v>
      </c>
      <c r="B12" s="114" t="s">
        <v>169</v>
      </c>
      <c r="C12" s="114" t="s">
        <v>170</v>
      </c>
      <c r="D12" s="114" t="s">
        <v>105</v>
      </c>
      <c r="E12" s="114" t="s">
        <v>71</v>
      </c>
      <c r="F12" s="114" t="s">
        <v>167</v>
      </c>
      <c r="G12" s="114" t="s">
        <v>168</v>
      </c>
      <c r="H12" s="118">
        <v>351744</v>
      </c>
      <c r="I12" s="118">
        <v>351744</v>
      </c>
      <c r="J12" s="118"/>
      <c r="K12" s="118"/>
      <c r="L12" s="118">
        <v>351744</v>
      </c>
      <c r="M12" s="114"/>
      <c r="N12" s="118"/>
      <c r="O12" s="118"/>
      <c r="P12" s="118"/>
      <c r="Q12" s="118"/>
      <c r="R12" s="118"/>
      <c r="S12" s="118"/>
      <c r="T12" s="118"/>
      <c r="U12" s="118"/>
      <c r="V12" s="118"/>
      <c r="W12" s="118"/>
    </row>
    <row r="13" ht="31.4" customHeight="1" spans="1:23">
      <c r="A13" s="114" t="s">
        <v>52</v>
      </c>
      <c r="B13" s="114" t="s">
        <v>169</v>
      </c>
      <c r="C13" s="114" t="s">
        <v>170</v>
      </c>
      <c r="D13" s="114" t="s">
        <v>105</v>
      </c>
      <c r="E13" s="114" t="s">
        <v>71</v>
      </c>
      <c r="F13" s="114" t="s">
        <v>171</v>
      </c>
      <c r="G13" s="114" t="s">
        <v>172</v>
      </c>
      <c r="H13" s="118">
        <v>419016</v>
      </c>
      <c r="I13" s="118">
        <v>419016</v>
      </c>
      <c r="J13" s="118"/>
      <c r="K13" s="118"/>
      <c r="L13" s="118">
        <v>419016</v>
      </c>
      <c r="M13" s="114"/>
      <c r="N13" s="118"/>
      <c r="O13" s="118"/>
      <c r="P13" s="118"/>
      <c r="Q13" s="118"/>
      <c r="R13" s="118"/>
      <c r="S13" s="118"/>
      <c r="T13" s="118"/>
      <c r="U13" s="118"/>
      <c r="V13" s="118"/>
      <c r="W13" s="118"/>
    </row>
    <row r="14" ht="31.4" customHeight="1" spans="1:23">
      <c r="A14" s="114" t="s">
        <v>52</v>
      </c>
      <c r="B14" s="114" t="s">
        <v>165</v>
      </c>
      <c r="C14" s="114" t="s">
        <v>166</v>
      </c>
      <c r="D14" s="114" t="s">
        <v>108</v>
      </c>
      <c r="E14" s="114" t="s">
        <v>109</v>
      </c>
      <c r="F14" s="114" t="s">
        <v>171</v>
      </c>
      <c r="G14" s="114" t="s">
        <v>172</v>
      </c>
      <c r="H14" s="118">
        <v>218820</v>
      </c>
      <c r="I14" s="118">
        <v>218820</v>
      </c>
      <c r="J14" s="118"/>
      <c r="K14" s="118"/>
      <c r="L14" s="118">
        <v>218820</v>
      </c>
      <c r="M14" s="114"/>
      <c r="N14" s="118"/>
      <c r="O14" s="118"/>
      <c r="P14" s="118"/>
      <c r="Q14" s="118"/>
      <c r="R14" s="118"/>
      <c r="S14" s="118"/>
      <c r="T14" s="118"/>
      <c r="U14" s="118"/>
      <c r="V14" s="118"/>
      <c r="W14" s="118"/>
    </row>
    <row r="15" ht="31.4" customHeight="1" spans="1:23">
      <c r="A15" s="114" t="s">
        <v>52</v>
      </c>
      <c r="B15" s="114" t="s">
        <v>169</v>
      </c>
      <c r="C15" s="114" t="s">
        <v>170</v>
      </c>
      <c r="D15" s="114" t="s">
        <v>105</v>
      </c>
      <c r="E15" s="114" t="s">
        <v>71</v>
      </c>
      <c r="F15" s="114" t="s">
        <v>173</v>
      </c>
      <c r="G15" s="114" t="s">
        <v>174</v>
      </c>
      <c r="H15" s="118">
        <v>29312</v>
      </c>
      <c r="I15" s="118">
        <v>29312</v>
      </c>
      <c r="J15" s="118"/>
      <c r="K15" s="118"/>
      <c r="L15" s="118">
        <v>29312</v>
      </c>
      <c r="M15" s="114"/>
      <c r="N15" s="118"/>
      <c r="O15" s="118"/>
      <c r="P15" s="118"/>
      <c r="Q15" s="118"/>
      <c r="R15" s="118"/>
      <c r="S15" s="118"/>
      <c r="T15" s="118"/>
      <c r="U15" s="118"/>
      <c r="V15" s="118"/>
      <c r="W15" s="118"/>
    </row>
    <row r="16" ht="31.4" customHeight="1" spans="1:23">
      <c r="A16" s="114" t="s">
        <v>52</v>
      </c>
      <c r="B16" s="114" t="s">
        <v>175</v>
      </c>
      <c r="C16" s="114" t="s">
        <v>176</v>
      </c>
      <c r="D16" s="114" t="s">
        <v>105</v>
      </c>
      <c r="E16" s="114" t="s">
        <v>71</v>
      </c>
      <c r="F16" s="114" t="s">
        <v>173</v>
      </c>
      <c r="G16" s="114" t="s">
        <v>174</v>
      </c>
      <c r="H16" s="118">
        <v>140040</v>
      </c>
      <c r="I16" s="118">
        <v>140040</v>
      </c>
      <c r="J16" s="118"/>
      <c r="K16" s="118"/>
      <c r="L16" s="118">
        <v>140040</v>
      </c>
      <c r="M16" s="114"/>
      <c r="N16" s="118"/>
      <c r="O16" s="118"/>
      <c r="P16" s="118"/>
      <c r="Q16" s="118"/>
      <c r="R16" s="118"/>
      <c r="S16" s="118"/>
      <c r="T16" s="118"/>
      <c r="U16" s="118"/>
      <c r="V16" s="118"/>
      <c r="W16" s="118"/>
    </row>
    <row r="17" ht="31.4" customHeight="1" spans="1:23">
      <c r="A17" s="114" t="s">
        <v>52</v>
      </c>
      <c r="B17" s="114" t="s">
        <v>165</v>
      </c>
      <c r="C17" s="114" t="s">
        <v>166</v>
      </c>
      <c r="D17" s="114" t="s">
        <v>108</v>
      </c>
      <c r="E17" s="114" t="s">
        <v>109</v>
      </c>
      <c r="F17" s="114" t="s">
        <v>177</v>
      </c>
      <c r="G17" s="114" t="s">
        <v>178</v>
      </c>
      <c r="H17" s="118">
        <v>154239</v>
      </c>
      <c r="I17" s="118">
        <v>154239</v>
      </c>
      <c r="J17" s="118"/>
      <c r="K17" s="118"/>
      <c r="L17" s="118">
        <v>154239</v>
      </c>
      <c r="M17" s="114"/>
      <c r="N17" s="118"/>
      <c r="O17" s="118"/>
      <c r="P17" s="118"/>
      <c r="Q17" s="118"/>
      <c r="R17" s="118"/>
      <c r="S17" s="118"/>
      <c r="T17" s="118"/>
      <c r="U17" s="118"/>
      <c r="V17" s="118"/>
      <c r="W17" s="118"/>
    </row>
    <row r="18" ht="31.4" customHeight="1" spans="1:23">
      <c r="A18" s="114" t="s">
        <v>52</v>
      </c>
      <c r="B18" s="114" t="s">
        <v>165</v>
      </c>
      <c r="C18" s="114" t="s">
        <v>166</v>
      </c>
      <c r="D18" s="114" t="s">
        <v>108</v>
      </c>
      <c r="E18" s="114" t="s">
        <v>109</v>
      </c>
      <c r="F18" s="114" t="s">
        <v>177</v>
      </c>
      <c r="G18" s="114" t="s">
        <v>178</v>
      </c>
      <c r="H18" s="118">
        <v>572880</v>
      </c>
      <c r="I18" s="118">
        <v>572880</v>
      </c>
      <c r="J18" s="118"/>
      <c r="K18" s="118"/>
      <c r="L18" s="118">
        <v>572880</v>
      </c>
      <c r="M18" s="114"/>
      <c r="N18" s="118"/>
      <c r="O18" s="118"/>
      <c r="P18" s="118"/>
      <c r="Q18" s="118"/>
      <c r="R18" s="118"/>
      <c r="S18" s="118"/>
      <c r="T18" s="118"/>
      <c r="U18" s="118"/>
      <c r="V18" s="118"/>
      <c r="W18" s="118"/>
    </row>
    <row r="19" ht="31.4" customHeight="1" spans="1:23">
      <c r="A19" s="114" t="s">
        <v>52</v>
      </c>
      <c r="B19" s="114" t="s">
        <v>179</v>
      </c>
      <c r="C19" s="114" t="s">
        <v>180</v>
      </c>
      <c r="D19" s="114" t="s">
        <v>108</v>
      </c>
      <c r="E19" s="114" t="s">
        <v>109</v>
      </c>
      <c r="F19" s="114" t="s">
        <v>177</v>
      </c>
      <c r="G19" s="114" t="s">
        <v>178</v>
      </c>
      <c r="H19" s="118">
        <v>516000</v>
      </c>
      <c r="I19" s="118">
        <v>516000</v>
      </c>
      <c r="J19" s="118"/>
      <c r="K19" s="118"/>
      <c r="L19" s="118">
        <v>516000</v>
      </c>
      <c r="M19" s="114"/>
      <c r="N19" s="118"/>
      <c r="O19" s="118"/>
      <c r="P19" s="118"/>
      <c r="Q19" s="118"/>
      <c r="R19" s="118"/>
      <c r="S19" s="118"/>
      <c r="T19" s="118"/>
      <c r="U19" s="118"/>
      <c r="V19" s="118"/>
      <c r="W19" s="118"/>
    </row>
    <row r="20" ht="31.4" customHeight="1" spans="1:23">
      <c r="A20" s="114" t="s">
        <v>52</v>
      </c>
      <c r="B20" s="114" t="s">
        <v>181</v>
      </c>
      <c r="C20" s="114" t="s">
        <v>182</v>
      </c>
      <c r="D20" s="114" t="s">
        <v>108</v>
      </c>
      <c r="E20" s="114" t="s">
        <v>109</v>
      </c>
      <c r="F20" s="114" t="s">
        <v>177</v>
      </c>
      <c r="G20" s="114" t="s">
        <v>178</v>
      </c>
      <c r="H20" s="118">
        <v>590724</v>
      </c>
      <c r="I20" s="118">
        <v>590724</v>
      </c>
      <c r="J20" s="118"/>
      <c r="K20" s="118"/>
      <c r="L20" s="118">
        <v>590724</v>
      </c>
      <c r="M20" s="114"/>
      <c r="N20" s="118"/>
      <c r="O20" s="118"/>
      <c r="P20" s="118"/>
      <c r="Q20" s="118"/>
      <c r="R20" s="118"/>
      <c r="S20" s="118"/>
      <c r="T20" s="118"/>
      <c r="U20" s="118"/>
      <c r="V20" s="118"/>
      <c r="W20" s="118"/>
    </row>
    <row r="21" ht="31.4" customHeight="1" spans="1:23">
      <c r="A21" s="114" t="s">
        <v>52</v>
      </c>
      <c r="B21" s="114" t="s">
        <v>183</v>
      </c>
      <c r="C21" s="114" t="s">
        <v>184</v>
      </c>
      <c r="D21" s="114" t="s">
        <v>80</v>
      </c>
      <c r="E21" s="114" t="s">
        <v>81</v>
      </c>
      <c r="F21" s="114" t="s">
        <v>185</v>
      </c>
      <c r="G21" s="114" t="s">
        <v>186</v>
      </c>
      <c r="H21" s="118">
        <v>1004016.03</v>
      </c>
      <c r="I21" s="118">
        <v>1004016.03</v>
      </c>
      <c r="J21" s="118"/>
      <c r="K21" s="118"/>
      <c r="L21" s="118">
        <v>1004016.03</v>
      </c>
      <c r="M21" s="114"/>
      <c r="N21" s="118"/>
      <c r="O21" s="118"/>
      <c r="P21" s="118"/>
      <c r="Q21" s="118"/>
      <c r="R21" s="118"/>
      <c r="S21" s="118"/>
      <c r="T21" s="118"/>
      <c r="U21" s="118"/>
      <c r="V21" s="118"/>
      <c r="W21" s="118"/>
    </row>
    <row r="22" ht="31.4" customHeight="1" spans="1:23">
      <c r="A22" s="114" t="s">
        <v>52</v>
      </c>
      <c r="B22" s="114" t="s">
        <v>183</v>
      </c>
      <c r="C22" s="114" t="s">
        <v>184</v>
      </c>
      <c r="D22" s="114" t="s">
        <v>80</v>
      </c>
      <c r="E22" s="114" t="s">
        <v>81</v>
      </c>
      <c r="F22" s="114" t="s">
        <v>185</v>
      </c>
      <c r="G22" s="114" t="s">
        <v>186</v>
      </c>
      <c r="H22" s="118"/>
      <c r="I22" s="118"/>
      <c r="J22" s="118"/>
      <c r="K22" s="118"/>
      <c r="L22" s="118"/>
      <c r="M22" s="114"/>
      <c r="N22" s="118"/>
      <c r="O22" s="118"/>
      <c r="P22" s="118"/>
      <c r="Q22" s="118"/>
      <c r="R22" s="118"/>
      <c r="S22" s="118"/>
      <c r="T22" s="118"/>
      <c r="U22" s="118"/>
      <c r="V22" s="118"/>
      <c r="W22" s="118"/>
    </row>
    <row r="23" ht="31.4" customHeight="1" spans="1:23">
      <c r="A23" s="114" t="s">
        <v>52</v>
      </c>
      <c r="B23" s="114" t="s">
        <v>183</v>
      </c>
      <c r="C23" s="114" t="s">
        <v>184</v>
      </c>
      <c r="D23" s="114" t="s">
        <v>82</v>
      </c>
      <c r="E23" s="114" t="s">
        <v>83</v>
      </c>
      <c r="F23" s="114" t="s">
        <v>187</v>
      </c>
      <c r="G23" s="114" t="s">
        <v>188</v>
      </c>
      <c r="H23" s="118">
        <v>280116.94</v>
      </c>
      <c r="I23" s="118">
        <v>280116.94</v>
      </c>
      <c r="J23" s="118"/>
      <c r="K23" s="118"/>
      <c r="L23" s="118">
        <v>280116.94</v>
      </c>
      <c r="M23" s="114"/>
      <c r="N23" s="118"/>
      <c r="O23" s="118"/>
      <c r="P23" s="118"/>
      <c r="Q23" s="118"/>
      <c r="R23" s="118"/>
      <c r="S23" s="118"/>
      <c r="T23" s="118"/>
      <c r="U23" s="118"/>
      <c r="V23" s="118"/>
      <c r="W23" s="118"/>
    </row>
    <row r="24" ht="31.4" customHeight="1" spans="1:23">
      <c r="A24" s="114" t="s">
        <v>52</v>
      </c>
      <c r="B24" s="114" t="s">
        <v>183</v>
      </c>
      <c r="C24" s="114" t="s">
        <v>184</v>
      </c>
      <c r="D24" s="114" t="s">
        <v>95</v>
      </c>
      <c r="E24" s="114" t="s">
        <v>96</v>
      </c>
      <c r="F24" s="114" t="s">
        <v>189</v>
      </c>
      <c r="G24" s="114" t="s">
        <v>190</v>
      </c>
      <c r="H24" s="118">
        <v>470632.52</v>
      </c>
      <c r="I24" s="118">
        <v>470632.52</v>
      </c>
      <c r="J24" s="118"/>
      <c r="K24" s="118"/>
      <c r="L24" s="118">
        <v>470632.52</v>
      </c>
      <c r="M24" s="114"/>
      <c r="N24" s="118"/>
      <c r="O24" s="118"/>
      <c r="P24" s="118"/>
      <c r="Q24" s="118"/>
      <c r="R24" s="118"/>
      <c r="S24" s="118"/>
      <c r="T24" s="118"/>
      <c r="U24" s="118"/>
      <c r="V24" s="118"/>
      <c r="W24" s="118"/>
    </row>
    <row r="25" ht="31.4" customHeight="1" spans="1:23">
      <c r="A25" s="114" t="s">
        <v>52</v>
      </c>
      <c r="B25" s="114" t="s">
        <v>183</v>
      </c>
      <c r="C25" s="114" t="s">
        <v>184</v>
      </c>
      <c r="D25" s="114" t="s">
        <v>99</v>
      </c>
      <c r="E25" s="114" t="s">
        <v>100</v>
      </c>
      <c r="F25" s="114" t="s">
        <v>191</v>
      </c>
      <c r="G25" s="114" t="s">
        <v>192</v>
      </c>
      <c r="H25" s="118"/>
      <c r="I25" s="118"/>
      <c r="J25" s="118"/>
      <c r="K25" s="118"/>
      <c r="L25" s="118"/>
      <c r="M25" s="114"/>
      <c r="N25" s="118"/>
      <c r="O25" s="118"/>
      <c r="P25" s="118"/>
      <c r="Q25" s="118"/>
      <c r="R25" s="118"/>
      <c r="S25" s="118"/>
      <c r="T25" s="118"/>
      <c r="U25" s="118"/>
      <c r="V25" s="118"/>
      <c r="W25" s="118"/>
    </row>
    <row r="26" ht="31.4" customHeight="1" spans="1:23">
      <c r="A26" s="114" t="s">
        <v>52</v>
      </c>
      <c r="B26" s="114" t="s">
        <v>183</v>
      </c>
      <c r="C26" s="114" t="s">
        <v>184</v>
      </c>
      <c r="D26" s="114" t="s">
        <v>99</v>
      </c>
      <c r="E26" s="114" t="s">
        <v>100</v>
      </c>
      <c r="F26" s="114" t="s">
        <v>191</v>
      </c>
      <c r="G26" s="114" t="s">
        <v>192</v>
      </c>
      <c r="H26" s="118">
        <v>12550.2</v>
      </c>
      <c r="I26" s="118">
        <v>12550.2</v>
      </c>
      <c r="J26" s="118"/>
      <c r="K26" s="118"/>
      <c r="L26" s="118">
        <v>12550.2</v>
      </c>
      <c r="M26" s="114"/>
      <c r="N26" s="118"/>
      <c r="O26" s="118"/>
      <c r="P26" s="118"/>
      <c r="Q26" s="118"/>
      <c r="R26" s="118"/>
      <c r="S26" s="118"/>
      <c r="T26" s="118"/>
      <c r="U26" s="118"/>
      <c r="V26" s="118"/>
      <c r="W26" s="118"/>
    </row>
    <row r="27" ht="31.4" customHeight="1" spans="1:23">
      <c r="A27" s="114" t="s">
        <v>52</v>
      </c>
      <c r="B27" s="114" t="s">
        <v>183</v>
      </c>
      <c r="C27" s="114" t="s">
        <v>184</v>
      </c>
      <c r="D27" s="114" t="s">
        <v>97</v>
      </c>
      <c r="E27" s="114" t="s">
        <v>98</v>
      </c>
      <c r="F27" s="114" t="s">
        <v>189</v>
      </c>
      <c r="G27" s="114" t="s">
        <v>190</v>
      </c>
      <c r="H27" s="118"/>
      <c r="I27" s="118"/>
      <c r="J27" s="118"/>
      <c r="K27" s="118"/>
      <c r="L27" s="118"/>
      <c r="M27" s="114"/>
      <c r="N27" s="118"/>
      <c r="O27" s="118"/>
      <c r="P27" s="118"/>
      <c r="Q27" s="118"/>
      <c r="R27" s="118"/>
      <c r="S27" s="118"/>
      <c r="T27" s="118"/>
      <c r="U27" s="118"/>
      <c r="V27" s="118"/>
      <c r="W27" s="118"/>
    </row>
    <row r="28" ht="31.4" customHeight="1" spans="1:23">
      <c r="A28" s="114" t="s">
        <v>52</v>
      </c>
      <c r="B28" s="114" t="s">
        <v>183</v>
      </c>
      <c r="C28" s="114" t="s">
        <v>184</v>
      </c>
      <c r="D28" s="114" t="s">
        <v>95</v>
      </c>
      <c r="E28" s="114" t="s">
        <v>96</v>
      </c>
      <c r="F28" s="114" t="s">
        <v>189</v>
      </c>
      <c r="G28" s="114" t="s">
        <v>190</v>
      </c>
      <c r="H28" s="118">
        <v>25100.4</v>
      </c>
      <c r="I28" s="118">
        <v>25100.4</v>
      </c>
      <c r="J28" s="118"/>
      <c r="K28" s="118"/>
      <c r="L28" s="118">
        <v>25100.4</v>
      </c>
      <c r="M28" s="114"/>
      <c r="N28" s="118"/>
      <c r="O28" s="118"/>
      <c r="P28" s="118"/>
      <c r="Q28" s="118"/>
      <c r="R28" s="118"/>
      <c r="S28" s="118"/>
      <c r="T28" s="118"/>
      <c r="U28" s="118"/>
      <c r="V28" s="118"/>
      <c r="W28" s="118"/>
    </row>
    <row r="29" ht="31.4" customHeight="1" spans="1:23">
      <c r="A29" s="114" t="s">
        <v>52</v>
      </c>
      <c r="B29" s="114" t="s">
        <v>183</v>
      </c>
      <c r="C29" s="114" t="s">
        <v>184</v>
      </c>
      <c r="D29" s="114" t="s">
        <v>99</v>
      </c>
      <c r="E29" s="114" t="s">
        <v>100</v>
      </c>
      <c r="F29" s="114" t="s">
        <v>191</v>
      </c>
      <c r="G29" s="114" t="s">
        <v>192</v>
      </c>
      <c r="H29" s="118"/>
      <c r="I29" s="118"/>
      <c r="J29" s="118"/>
      <c r="K29" s="118"/>
      <c r="L29" s="118"/>
      <c r="M29" s="114"/>
      <c r="N29" s="118"/>
      <c r="O29" s="118"/>
      <c r="P29" s="118"/>
      <c r="Q29" s="118"/>
      <c r="R29" s="118"/>
      <c r="S29" s="118"/>
      <c r="T29" s="118"/>
      <c r="U29" s="118"/>
      <c r="V29" s="118"/>
      <c r="W29" s="118"/>
    </row>
    <row r="30" ht="31.4" customHeight="1" spans="1:23">
      <c r="A30" s="114" t="s">
        <v>52</v>
      </c>
      <c r="B30" s="114" t="s">
        <v>183</v>
      </c>
      <c r="C30" s="114" t="s">
        <v>184</v>
      </c>
      <c r="D30" s="114" t="s">
        <v>99</v>
      </c>
      <c r="E30" s="114" t="s">
        <v>100</v>
      </c>
      <c r="F30" s="114" t="s">
        <v>191</v>
      </c>
      <c r="G30" s="114" t="s">
        <v>192</v>
      </c>
      <c r="H30" s="118">
        <v>32100</v>
      </c>
      <c r="I30" s="118">
        <v>32100</v>
      </c>
      <c r="J30" s="118"/>
      <c r="K30" s="118"/>
      <c r="L30" s="118">
        <v>32100</v>
      </c>
      <c r="M30" s="114"/>
      <c r="N30" s="118"/>
      <c r="O30" s="118"/>
      <c r="P30" s="118"/>
      <c r="Q30" s="118"/>
      <c r="R30" s="118"/>
      <c r="S30" s="118"/>
      <c r="T30" s="118"/>
      <c r="U30" s="118"/>
      <c r="V30" s="118"/>
      <c r="W30" s="118"/>
    </row>
    <row r="31" ht="31.4" customHeight="1" spans="1:23">
      <c r="A31" s="114" t="s">
        <v>52</v>
      </c>
      <c r="B31" s="114" t="s">
        <v>183</v>
      </c>
      <c r="C31" s="114" t="s">
        <v>184</v>
      </c>
      <c r="D31" s="114" t="s">
        <v>90</v>
      </c>
      <c r="E31" s="114" t="s">
        <v>89</v>
      </c>
      <c r="F31" s="114" t="s">
        <v>191</v>
      </c>
      <c r="G31" s="114" t="s">
        <v>192</v>
      </c>
      <c r="H31" s="118">
        <v>38130.27</v>
      </c>
      <c r="I31" s="118">
        <v>38130.27</v>
      </c>
      <c r="J31" s="118"/>
      <c r="K31" s="118"/>
      <c r="L31" s="118">
        <v>38130.27</v>
      </c>
      <c r="M31" s="114"/>
      <c r="N31" s="118"/>
      <c r="O31" s="118"/>
      <c r="P31" s="118"/>
      <c r="Q31" s="118"/>
      <c r="R31" s="118"/>
      <c r="S31" s="118"/>
      <c r="T31" s="118"/>
      <c r="U31" s="118"/>
      <c r="V31" s="118"/>
      <c r="W31" s="118"/>
    </row>
    <row r="32" ht="31.4" customHeight="1" spans="1:23">
      <c r="A32" s="114" t="s">
        <v>52</v>
      </c>
      <c r="B32" s="114" t="s">
        <v>183</v>
      </c>
      <c r="C32" s="114" t="s">
        <v>184</v>
      </c>
      <c r="D32" s="114" t="s">
        <v>90</v>
      </c>
      <c r="E32" s="114" t="s">
        <v>89</v>
      </c>
      <c r="F32" s="114" t="s">
        <v>191</v>
      </c>
      <c r="G32" s="114" t="s">
        <v>192</v>
      </c>
      <c r="H32" s="118"/>
      <c r="I32" s="118"/>
      <c r="J32" s="118"/>
      <c r="K32" s="118"/>
      <c r="L32" s="118"/>
      <c r="M32" s="114"/>
      <c r="N32" s="118"/>
      <c r="O32" s="118"/>
      <c r="P32" s="118"/>
      <c r="Q32" s="118"/>
      <c r="R32" s="118"/>
      <c r="S32" s="118"/>
      <c r="T32" s="118"/>
      <c r="U32" s="118"/>
      <c r="V32" s="118"/>
      <c r="W32" s="118"/>
    </row>
    <row r="33" ht="31.4" customHeight="1" spans="1:23">
      <c r="A33" s="114" t="s">
        <v>52</v>
      </c>
      <c r="B33" s="114" t="s">
        <v>193</v>
      </c>
      <c r="C33" s="114" t="s">
        <v>115</v>
      </c>
      <c r="D33" s="114" t="s">
        <v>114</v>
      </c>
      <c r="E33" s="114" t="s">
        <v>115</v>
      </c>
      <c r="F33" s="114" t="s">
        <v>194</v>
      </c>
      <c r="G33" s="114" t="s">
        <v>115</v>
      </c>
      <c r="H33" s="118">
        <v>734527</v>
      </c>
      <c r="I33" s="118">
        <v>734527</v>
      </c>
      <c r="J33" s="118"/>
      <c r="K33" s="118"/>
      <c r="L33" s="118">
        <v>734527</v>
      </c>
      <c r="M33" s="114"/>
      <c r="N33" s="118"/>
      <c r="O33" s="118"/>
      <c r="P33" s="118"/>
      <c r="Q33" s="118"/>
      <c r="R33" s="118"/>
      <c r="S33" s="118"/>
      <c r="T33" s="118"/>
      <c r="U33" s="118"/>
      <c r="V33" s="118"/>
      <c r="W33" s="118"/>
    </row>
    <row r="34" ht="31.4" customHeight="1" spans="1:23">
      <c r="A34" s="114" t="s">
        <v>52</v>
      </c>
      <c r="B34" s="114" t="s">
        <v>195</v>
      </c>
      <c r="C34" s="114" t="s">
        <v>196</v>
      </c>
      <c r="D34" s="114" t="s">
        <v>105</v>
      </c>
      <c r="E34" s="114" t="s">
        <v>71</v>
      </c>
      <c r="F34" s="114" t="s">
        <v>197</v>
      </c>
      <c r="G34" s="114" t="s">
        <v>198</v>
      </c>
      <c r="H34" s="118">
        <v>26600</v>
      </c>
      <c r="I34" s="118">
        <v>26600</v>
      </c>
      <c r="J34" s="118"/>
      <c r="K34" s="118"/>
      <c r="L34" s="118">
        <v>26600</v>
      </c>
      <c r="M34" s="114"/>
      <c r="N34" s="118"/>
      <c r="O34" s="118"/>
      <c r="P34" s="118"/>
      <c r="Q34" s="118"/>
      <c r="R34" s="118"/>
      <c r="S34" s="118"/>
      <c r="T34" s="118"/>
      <c r="U34" s="118"/>
      <c r="V34" s="118"/>
      <c r="W34" s="118"/>
    </row>
    <row r="35" ht="31.4" customHeight="1" spans="1:23">
      <c r="A35" s="114" t="s">
        <v>52</v>
      </c>
      <c r="B35" s="114" t="s">
        <v>195</v>
      </c>
      <c r="C35" s="114" t="s">
        <v>196</v>
      </c>
      <c r="D35" s="114" t="s">
        <v>105</v>
      </c>
      <c r="E35" s="114" t="s">
        <v>71</v>
      </c>
      <c r="F35" s="114" t="s">
        <v>199</v>
      </c>
      <c r="G35" s="114" t="s">
        <v>200</v>
      </c>
      <c r="H35" s="118">
        <v>13000</v>
      </c>
      <c r="I35" s="118">
        <v>13000</v>
      </c>
      <c r="J35" s="118"/>
      <c r="K35" s="118"/>
      <c r="L35" s="118">
        <v>13000</v>
      </c>
      <c r="M35" s="114"/>
      <c r="N35" s="118"/>
      <c r="O35" s="118"/>
      <c r="P35" s="118"/>
      <c r="Q35" s="118"/>
      <c r="R35" s="118"/>
      <c r="S35" s="118"/>
      <c r="T35" s="118"/>
      <c r="U35" s="118"/>
      <c r="V35" s="118"/>
      <c r="W35" s="118"/>
    </row>
    <row r="36" ht="31.4" customHeight="1" spans="1:23">
      <c r="A36" s="114" t="s">
        <v>52</v>
      </c>
      <c r="B36" s="114" t="s">
        <v>201</v>
      </c>
      <c r="C36" s="114" t="s">
        <v>202</v>
      </c>
      <c r="D36" s="114" t="s">
        <v>105</v>
      </c>
      <c r="E36" s="114" t="s">
        <v>71</v>
      </c>
      <c r="F36" s="114" t="s">
        <v>203</v>
      </c>
      <c r="G36" s="114" t="s">
        <v>204</v>
      </c>
      <c r="H36" s="118">
        <v>5000</v>
      </c>
      <c r="I36" s="118">
        <v>5000</v>
      </c>
      <c r="J36" s="118"/>
      <c r="K36" s="118"/>
      <c r="L36" s="118">
        <v>5000</v>
      </c>
      <c r="M36" s="114"/>
      <c r="N36" s="118"/>
      <c r="O36" s="118"/>
      <c r="P36" s="118"/>
      <c r="Q36" s="118"/>
      <c r="R36" s="118"/>
      <c r="S36" s="118"/>
      <c r="T36" s="118"/>
      <c r="U36" s="118"/>
      <c r="V36" s="118"/>
      <c r="W36" s="118"/>
    </row>
    <row r="37" ht="31.4" customHeight="1" spans="1:23">
      <c r="A37" s="114" t="s">
        <v>52</v>
      </c>
      <c r="B37" s="114" t="s">
        <v>195</v>
      </c>
      <c r="C37" s="114" t="s">
        <v>196</v>
      </c>
      <c r="D37" s="114" t="s">
        <v>105</v>
      </c>
      <c r="E37" s="114" t="s">
        <v>71</v>
      </c>
      <c r="F37" s="114" t="s">
        <v>205</v>
      </c>
      <c r="G37" s="114" t="s">
        <v>206</v>
      </c>
      <c r="H37" s="118">
        <v>3000</v>
      </c>
      <c r="I37" s="118">
        <v>3000</v>
      </c>
      <c r="J37" s="118"/>
      <c r="K37" s="118"/>
      <c r="L37" s="118">
        <v>3000</v>
      </c>
      <c r="M37" s="114"/>
      <c r="N37" s="118"/>
      <c r="O37" s="118"/>
      <c r="P37" s="118"/>
      <c r="Q37" s="118"/>
      <c r="R37" s="118"/>
      <c r="S37" s="118"/>
      <c r="T37" s="118"/>
      <c r="U37" s="118"/>
      <c r="V37" s="118"/>
      <c r="W37" s="118"/>
    </row>
    <row r="38" ht="31.4" customHeight="1" spans="1:23">
      <c r="A38" s="114" t="s">
        <v>52</v>
      </c>
      <c r="B38" s="114" t="s">
        <v>195</v>
      </c>
      <c r="C38" s="114" t="s">
        <v>196</v>
      </c>
      <c r="D38" s="114" t="s">
        <v>105</v>
      </c>
      <c r="E38" s="114" t="s">
        <v>71</v>
      </c>
      <c r="F38" s="114" t="s">
        <v>207</v>
      </c>
      <c r="G38" s="114" t="s">
        <v>208</v>
      </c>
      <c r="H38" s="118">
        <v>10000</v>
      </c>
      <c r="I38" s="118">
        <v>10000</v>
      </c>
      <c r="J38" s="118"/>
      <c r="K38" s="118"/>
      <c r="L38" s="118">
        <v>10000</v>
      </c>
      <c r="M38" s="114"/>
      <c r="N38" s="118"/>
      <c r="O38" s="118"/>
      <c r="P38" s="118"/>
      <c r="Q38" s="118"/>
      <c r="R38" s="118"/>
      <c r="S38" s="118"/>
      <c r="T38" s="118"/>
      <c r="U38" s="118"/>
      <c r="V38" s="118"/>
      <c r="W38" s="118"/>
    </row>
    <row r="39" ht="31.4" customHeight="1" spans="1:23">
      <c r="A39" s="114" t="s">
        <v>52</v>
      </c>
      <c r="B39" s="114" t="s">
        <v>195</v>
      </c>
      <c r="C39" s="114" t="s">
        <v>196</v>
      </c>
      <c r="D39" s="114" t="s">
        <v>108</v>
      </c>
      <c r="E39" s="114" t="s">
        <v>109</v>
      </c>
      <c r="F39" s="114" t="s">
        <v>197</v>
      </c>
      <c r="G39" s="114" t="s">
        <v>198</v>
      </c>
      <c r="H39" s="118">
        <v>77500</v>
      </c>
      <c r="I39" s="118">
        <v>77500</v>
      </c>
      <c r="J39" s="118"/>
      <c r="K39" s="118"/>
      <c r="L39" s="118">
        <v>77500</v>
      </c>
      <c r="M39" s="114"/>
      <c r="N39" s="118"/>
      <c r="O39" s="118"/>
      <c r="P39" s="118"/>
      <c r="Q39" s="118"/>
      <c r="R39" s="118"/>
      <c r="S39" s="118"/>
      <c r="T39" s="118"/>
      <c r="U39" s="118"/>
      <c r="V39" s="118"/>
      <c r="W39" s="118"/>
    </row>
    <row r="40" ht="31.4" customHeight="1" spans="1:23">
      <c r="A40" s="114" t="s">
        <v>52</v>
      </c>
      <c r="B40" s="114" t="s">
        <v>195</v>
      </c>
      <c r="C40" s="114" t="s">
        <v>196</v>
      </c>
      <c r="D40" s="114" t="s">
        <v>108</v>
      </c>
      <c r="E40" s="114" t="s">
        <v>109</v>
      </c>
      <c r="F40" s="114" t="s">
        <v>199</v>
      </c>
      <c r="G40" s="114" t="s">
        <v>200</v>
      </c>
      <c r="H40" s="118">
        <v>51000</v>
      </c>
      <c r="I40" s="118">
        <v>51000</v>
      </c>
      <c r="J40" s="118"/>
      <c r="K40" s="118"/>
      <c r="L40" s="118">
        <v>51000</v>
      </c>
      <c r="M40" s="114"/>
      <c r="N40" s="118"/>
      <c r="O40" s="118"/>
      <c r="P40" s="118"/>
      <c r="Q40" s="118"/>
      <c r="R40" s="118"/>
      <c r="S40" s="118"/>
      <c r="T40" s="118"/>
      <c r="U40" s="118"/>
      <c r="V40" s="118"/>
      <c r="W40" s="118"/>
    </row>
    <row r="41" ht="31.4" customHeight="1" spans="1:23">
      <c r="A41" s="114" t="s">
        <v>52</v>
      </c>
      <c r="B41" s="114" t="s">
        <v>201</v>
      </c>
      <c r="C41" s="114" t="s">
        <v>202</v>
      </c>
      <c r="D41" s="114" t="s">
        <v>108</v>
      </c>
      <c r="E41" s="114" t="s">
        <v>109</v>
      </c>
      <c r="F41" s="114" t="s">
        <v>203</v>
      </c>
      <c r="G41" s="114" t="s">
        <v>204</v>
      </c>
      <c r="H41" s="118">
        <v>26000</v>
      </c>
      <c r="I41" s="118">
        <v>26000</v>
      </c>
      <c r="J41" s="118"/>
      <c r="K41" s="118"/>
      <c r="L41" s="118">
        <v>26000</v>
      </c>
      <c r="M41" s="114"/>
      <c r="N41" s="118"/>
      <c r="O41" s="118"/>
      <c r="P41" s="118"/>
      <c r="Q41" s="118"/>
      <c r="R41" s="118"/>
      <c r="S41" s="118"/>
      <c r="T41" s="118"/>
      <c r="U41" s="118"/>
      <c r="V41" s="118"/>
      <c r="W41" s="118"/>
    </row>
    <row r="42" ht="31.4" customHeight="1" spans="1:23">
      <c r="A42" s="114" t="s">
        <v>52</v>
      </c>
      <c r="B42" s="114" t="s">
        <v>209</v>
      </c>
      <c r="C42" s="114" t="s">
        <v>210</v>
      </c>
      <c r="D42" s="114" t="s">
        <v>108</v>
      </c>
      <c r="E42" s="114" t="s">
        <v>109</v>
      </c>
      <c r="F42" s="114" t="s">
        <v>211</v>
      </c>
      <c r="G42" s="114" t="s">
        <v>145</v>
      </c>
      <c r="H42" s="118">
        <v>8500</v>
      </c>
      <c r="I42" s="118">
        <v>8500</v>
      </c>
      <c r="J42" s="118"/>
      <c r="K42" s="118"/>
      <c r="L42" s="118">
        <v>8500</v>
      </c>
      <c r="M42" s="114"/>
      <c r="N42" s="118"/>
      <c r="O42" s="118"/>
      <c r="P42" s="118"/>
      <c r="Q42" s="118"/>
      <c r="R42" s="118"/>
      <c r="S42" s="118"/>
      <c r="T42" s="118"/>
      <c r="U42" s="118"/>
      <c r="V42" s="118"/>
      <c r="W42" s="118"/>
    </row>
    <row r="43" ht="31.4" customHeight="1" spans="1:23">
      <c r="A43" s="114" t="s">
        <v>52</v>
      </c>
      <c r="B43" s="114" t="s">
        <v>195</v>
      </c>
      <c r="C43" s="114" t="s">
        <v>196</v>
      </c>
      <c r="D43" s="114" t="s">
        <v>108</v>
      </c>
      <c r="E43" s="114" t="s">
        <v>109</v>
      </c>
      <c r="F43" s="114" t="s">
        <v>205</v>
      </c>
      <c r="G43" s="114" t="s">
        <v>206</v>
      </c>
      <c r="H43" s="118">
        <v>12000</v>
      </c>
      <c r="I43" s="118">
        <v>12000</v>
      </c>
      <c r="J43" s="118"/>
      <c r="K43" s="118"/>
      <c r="L43" s="118">
        <v>12000</v>
      </c>
      <c r="M43" s="114"/>
      <c r="N43" s="118"/>
      <c r="O43" s="118"/>
      <c r="P43" s="118"/>
      <c r="Q43" s="118"/>
      <c r="R43" s="118"/>
      <c r="S43" s="118"/>
      <c r="T43" s="118"/>
      <c r="U43" s="118"/>
      <c r="V43" s="118"/>
      <c r="W43" s="118"/>
    </row>
    <row r="44" ht="31.4" customHeight="1" spans="1:23">
      <c r="A44" s="114" t="s">
        <v>52</v>
      </c>
      <c r="B44" s="114" t="s">
        <v>195</v>
      </c>
      <c r="C44" s="114" t="s">
        <v>196</v>
      </c>
      <c r="D44" s="114" t="s">
        <v>108</v>
      </c>
      <c r="E44" s="114" t="s">
        <v>109</v>
      </c>
      <c r="F44" s="114" t="s">
        <v>207</v>
      </c>
      <c r="G44" s="114" t="s">
        <v>208</v>
      </c>
      <c r="H44" s="118">
        <v>18500</v>
      </c>
      <c r="I44" s="118">
        <v>18500</v>
      </c>
      <c r="J44" s="118"/>
      <c r="K44" s="118"/>
      <c r="L44" s="118">
        <v>18500</v>
      </c>
      <c r="M44" s="114"/>
      <c r="N44" s="118"/>
      <c r="O44" s="118"/>
      <c r="P44" s="118"/>
      <c r="Q44" s="118"/>
      <c r="R44" s="118"/>
      <c r="S44" s="118"/>
      <c r="T44" s="118"/>
      <c r="U44" s="118"/>
      <c r="V44" s="118"/>
      <c r="W44" s="118"/>
    </row>
    <row r="45" ht="31.4" customHeight="1" spans="1:23">
      <c r="A45" s="114" t="s">
        <v>52</v>
      </c>
      <c r="B45" s="114" t="s">
        <v>212</v>
      </c>
      <c r="C45" s="114" t="s">
        <v>213</v>
      </c>
      <c r="D45" s="114" t="s">
        <v>76</v>
      </c>
      <c r="E45" s="114" t="s">
        <v>77</v>
      </c>
      <c r="F45" s="114" t="s">
        <v>214</v>
      </c>
      <c r="G45" s="114" t="s">
        <v>215</v>
      </c>
      <c r="H45" s="118">
        <v>11000</v>
      </c>
      <c r="I45" s="118">
        <v>11000</v>
      </c>
      <c r="J45" s="118"/>
      <c r="K45" s="118"/>
      <c r="L45" s="118">
        <v>11000</v>
      </c>
      <c r="M45" s="114"/>
      <c r="N45" s="118"/>
      <c r="O45" s="118"/>
      <c r="P45" s="118"/>
      <c r="Q45" s="118"/>
      <c r="R45" s="118"/>
      <c r="S45" s="118"/>
      <c r="T45" s="118"/>
      <c r="U45" s="118"/>
      <c r="V45" s="118"/>
      <c r="W45" s="118"/>
    </row>
    <row r="46" ht="31.4" customHeight="1" spans="1:23">
      <c r="A46" s="114" t="s">
        <v>52</v>
      </c>
      <c r="B46" s="114" t="s">
        <v>212</v>
      </c>
      <c r="C46" s="114" t="s">
        <v>213</v>
      </c>
      <c r="D46" s="114" t="s">
        <v>76</v>
      </c>
      <c r="E46" s="114" t="s">
        <v>77</v>
      </c>
      <c r="F46" s="114" t="s">
        <v>214</v>
      </c>
      <c r="G46" s="114" t="s">
        <v>215</v>
      </c>
      <c r="H46" s="118">
        <v>3000</v>
      </c>
      <c r="I46" s="118">
        <v>3000</v>
      </c>
      <c r="J46" s="118"/>
      <c r="K46" s="118"/>
      <c r="L46" s="118">
        <v>3000</v>
      </c>
      <c r="M46" s="114"/>
      <c r="N46" s="118"/>
      <c r="O46" s="118"/>
      <c r="P46" s="118"/>
      <c r="Q46" s="118"/>
      <c r="R46" s="118"/>
      <c r="S46" s="118"/>
      <c r="T46" s="118"/>
      <c r="U46" s="118"/>
      <c r="V46" s="118"/>
      <c r="W46" s="118"/>
    </row>
    <row r="47" ht="31.4" customHeight="1" spans="1:23">
      <c r="A47" s="114" t="s">
        <v>52</v>
      </c>
      <c r="B47" s="114" t="s">
        <v>212</v>
      </c>
      <c r="C47" s="114" t="s">
        <v>213</v>
      </c>
      <c r="D47" s="114" t="s">
        <v>76</v>
      </c>
      <c r="E47" s="114" t="s">
        <v>77</v>
      </c>
      <c r="F47" s="114" t="s">
        <v>197</v>
      </c>
      <c r="G47" s="114" t="s">
        <v>198</v>
      </c>
      <c r="H47" s="118">
        <v>1000</v>
      </c>
      <c r="I47" s="118">
        <v>1000</v>
      </c>
      <c r="J47" s="118"/>
      <c r="K47" s="118"/>
      <c r="L47" s="118">
        <v>1000</v>
      </c>
      <c r="M47" s="114"/>
      <c r="N47" s="118"/>
      <c r="O47" s="118"/>
      <c r="P47" s="118"/>
      <c r="Q47" s="118"/>
      <c r="R47" s="118"/>
      <c r="S47" s="118"/>
      <c r="T47" s="118"/>
      <c r="U47" s="118"/>
      <c r="V47" s="118"/>
      <c r="W47" s="118"/>
    </row>
    <row r="48" ht="31.4" customHeight="1" spans="1:23">
      <c r="A48" s="114" t="s">
        <v>52</v>
      </c>
      <c r="B48" s="114" t="s">
        <v>212</v>
      </c>
      <c r="C48" s="114" t="s">
        <v>213</v>
      </c>
      <c r="D48" s="114" t="s">
        <v>76</v>
      </c>
      <c r="E48" s="114" t="s">
        <v>77</v>
      </c>
      <c r="F48" s="114" t="s">
        <v>214</v>
      </c>
      <c r="G48" s="114" t="s">
        <v>215</v>
      </c>
      <c r="H48" s="118">
        <v>1000</v>
      </c>
      <c r="I48" s="118">
        <v>1000</v>
      </c>
      <c r="J48" s="118"/>
      <c r="K48" s="118"/>
      <c r="L48" s="118">
        <v>1000</v>
      </c>
      <c r="M48" s="114"/>
      <c r="N48" s="118"/>
      <c r="O48" s="118"/>
      <c r="P48" s="118"/>
      <c r="Q48" s="118"/>
      <c r="R48" s="118"/>
      <c r="S48" s="118"/>
      <c r="T48" s="118"/>
      <c r="U48" s="118"/>
      <c r="V48" s="118"/>
      <c r="W48" s="118"/>
    </row>
    <row r="49" ht="31.4" customHeight="1" spans="1:23">
      <c r="A49" s="114" t="s">
        <v>52</v>
      </c>
      <c r="B49" s="114" t="s">
        <v>212</v>
      </c>
      <c r="C49" s="114" t="s">
        <v>213</v>
      </c>
      <c r="D49" s="114" t="s">
        <v>78</v>
      </c>
      <c r="E49" s="114" t="s">
        <v>79</v>
      </c>
      <c r="F49" s="114" t="s">
        <v>214</v>
      </c>
      <c r="G49" s="114" t="s">
        <v>215</v>
      </c>
      <c r="H49" s="118">
        <v>24000</v>
      </c>
      <c r="I49" s="118">
        <v>24000</v>
      </c>
      <c r="J49" s="118"/>
      <c r="K49" s="118"/>
      <c r="L49" s="118">
        <v>24000</v>
      </c>
      <c r="M49" s="114"/>
      <c r="N49" s="118"/>
      <c r="O49" s="118"/>
      <c r="P49" s="118"/>
      <c r="Q49" s="118"/>
      <c r="R49" s="118"/>
      <c r="S49" s="118"/>
      <c r="T49" s="118"/>
      <c r="U49" s="118"/>
      <c r="V49" s="118"/>
      <c r="W49" s="118"/>
    </row>
    <row r="50" ht="31.4" customHeight="1" spans="1:23">
      <c r="A50" s="114" t="s">
        <v>52</v>
      </c>
      <c r="B50" s="114" t="s">
        <v>212</v>
      </c>
      <c r="C50" s="114" t="s">
        <v>213</v>
      </c>
      <c r="D50" s="114" t="s">
        <v>78</v>
      </c>
      <c r="E50" s="114" t="s">
        <v>79</v>
      </c>
      <c r="F50" s="114" t="s">
        <v>214</v>
      </c>
      <c r="G50" s="114" t="s">
        <v>215</v>
      </c>
      <c r="H50" s="118">
        <v>10000</v>
      </c>
      <c r="I50" s="118">
        <v>10000</v>
      </c>
      <c r="J50" s="118"/>
      <c r="K50" s="118"/>
      <c r="L50" s="118">
        <v>10000</v>
      </c>
      <c r="M50" s="114"/>
      <c r="N50" s="118"/>
      <c r="O50" s="118"/>
      <c r="P50" s="118"/>
      <c r="Q50" s="118"/>
      <c r="R50" s="118"/>
      <c r="S50" s="118"/>
      <c r="T50" s="118"/>
      <c r="U50" s="118"/>
      <c r="V50" s="118"/>
      <c r="W50" s="118"/>
    </row>
    <row r="51" ht="31.4" customHeight="1" spans="1:23">
      <c r="A51" s="114" t="s">
        <v>52</v>
      </c>
      <c r="B51" s="114" t="s">
        <v>212</v>
      </c>
      <c r="C51" s="114" t="s">
        <v>213</v>
      </c>
      <c r="D51" s="114" t="s">
        <v>78</v>
      </c>
      <c r="E51" s="114" t="s">
        <v>79</v>
      </c>
      <c r="F51" s="114" t="s">
        <v>197</v>
      </c>
      <c r="G51" s="114" t="s">
        <v>198</v>
      </c>
      <c r="H51" s="118">
        <v>2000</v>
      </c>
      <c r="I51" s="118">
        <v>2000</v>
      </c>
      <c r="J51" s="118"/>
      <c r="K51" s="118"/>
      <c r="L51" s="118">
        <v>2000</v>
      </c>
      <c r="M51" s="114"/>
      <c r="N51" s="118"/>
      <c r="O51" s="118"/>
      <c r="P51" s="118"/>
      <c r="Q51" s="118"/>
      <c r="R51" s="118"/>
      <c r="S51" s="118"/>
      <c r="T51" s="118"/>
      <c r="U51" s="118"/>
      <c r="V51" s="118"/>
      <c r="W51" s="118"/>
    </row>
    <row r="52" ht="31.4" customHeight="1" spans="1:23">
      <c r="A52" s="114" t="s">
        <v>52</v>
      </c>
      <c r="B52" s="114" t="s">
        <v>212</v>
      </c>
      <c r="C52" s="114" t="s">
        <v>213</v>
      </c>
      <c r="D52" s="114" t="s">
        <v>78</v>
      </c>
      <c r="E52" s="114" t="s">
        <v>79</v>
      </c>
      <c r="F52" s="114" t="s">
        <v>214</v>
      </c>
      <c r="G52" s="114" t="s">
        <v>215</v>
      </c>
      <c r="H52" s="118">
        <v>4000</v>
      </c>
      <c r="I52" s="118">
        <v>4000</v>
      </c>
      <c r="J52" s="118"/>
      <c r="K52" s="118"/>
      <c r="L52" s="118">
        <v>4000</v>
      </c>
      <c r="M52" s="114"/>
      <c r="N52" s="118"/>
      <c r="O52" s="118"/>
      <c r="P52" s="118"/>
      <c r="Q52" s="118"/>
      <c r="R52" s="118"/>
      <c r="S52" s="118"/>
      <c r="T52" s="118"/>
      <c r="U52" s="118"/>
      <c r="V52" s="118"/>
      <c r="W52" s="118"/>
    </row>
    <row r="53" ht="31.4" customHeight="1" spans="1:23">
      <c r="A53" s="114" t="s">
        <v>52</v>
      </c>
      <c r="B53" s="114" t="s">
        <v>216</v>
      </c>
      <c r="C53" s="114" t="s">
        <v>217</v>
      </c>
      <c r="D53" s="114" t="s">
        <v>105</v>
      </c>
      <c r="E53" s="114" t="s">
        <v>71</v>
      </c>
      <c r="F53" s="114" t="s">
        <v>218</v>
      </c>
      <c r="G53" s="114" t="s">
        <v>217</v>
      </c>
      <c r="H53" s="118">
        <v>97840.8</v>
      </c>
      <c r="I53" s="118">
        <v>97840.8</v>
      </c>
      <c r="J53" s="118"/>
      <c r="K53" s="118"/>
      <c r="L53" s="118">
        <v>97840.8</v>
      </c>
      <c r="M53" s="114"/>
      <c r="N53" s="118"/>
      <c r="O53" s="118"/>
      <c r="P53" s="118"/>
      <c r="Q53" s="118"/>
      <c r="R53" s="118"/>
      <c r="S53" s="118"/>
      <c r="T53" s="118"/>
      <c r="U53" s="118"/>
      <c r="V53" s="118"/>
      <c r="W53" s="118"/>
    </row>
    <row r="54" ht="31.4" customHeight="1" spans="1:23">
      <c r="A54" s="114" t="s">
        <v>52</v>
      </c>
      <c r="B54" s="114" t="s">
        <v>216</v>
      </c>
      <c r="C54" s="114" t="s">
        <v>217</v>
      </c>
      <c r="D54" s="114" t="s">
        <v>108</v>
      </c>
      <c r="E54" s="114" t="s">
        <v>109</v>
      </c>
      <c r="F54" s="114" t="s">
        <v>218</v>
      </c>
      <c r="G54" s="114" t="s">
        <v>217</v>
      </c>
      <c r="H54" s="118"/>
      <c r="I54" s="118"/>
      <c r="J54" s="118"/>
      <c r="K54" s="118"/>
      <c r="L54" s="118"/>
      <c r="M54" s="114"/>
      <c r="N54" s="118"/>
      <c r="O54" s="118"/>
      <c r="P54" s="118"/>
      <c r="Q54" s="118"/>
      <c r="R54" s="118"/>
      <c r="S54" s="118"/>
      <c r="T54" s="118"/>
      <c r="U54" s="118"/>
      <c r="V54" s="118"/>
      <c r="W54" s="118"/>
    </row>
    <row r="55" ht="31.4" customHeight="1" spans="1:23">
      <c r="A55" s="114" t="s">
        <v>52</v>
      </c>
      <c r="B55" s="114" t="s">
        <v>219</v>
      </c>
      <c r="C55" s="114" t="s">
        <v>220</v>
      </c>
      <c r="D55" s="114" t="s">
        <v>105</v>
      </c>
      <c r="E55" s="114" t="s">
        <v>71</v>
      </c>
      <c r="F55" s="114" t="s">
        <v>221</v>
      </c>
      <c r="G55" s="114" t="s">
        <v>222</v>
      </c>
      <c r="H55" s="118">
        <v>70800</v>
      </c>
      <c r="I55" s="118">
        <v>70800</v>
      </c>
      <c r="J55" s="118"/>
      <c r="K55" s="118"/>
      <c r="L55" s="118">
        <v>70800</v>
      </c>
      <c r="M55" s="114"/>
      <c r="N55" s="118"/>
      <c r="O55" s="118"/>
      <c r="P55" s="118"/>
      <c r="Q55" s="118"/>
      <c r="R55" s="118"/>
      <c r="S55" s="118"/>
      <c r="T55" s="118"/>
      <c r="U55" s="118"/>
      <c r="V55" s="118"/>
      <c r="W55" s="118"/>
    </row>
    <row r="56" ht="31.4" customHeight="1" spans="1:23">
      <c r="A56" s="114" t="s">
        <v>52</v>
      </c>
      <c r="B56" s="114" t="s">
        <v>223</v>
      </c>
      <c r="C56" s="114" t="s">
        <v>224</v>
      </c>
      <c r="D56" s="114" t="s">
        <v>70</v>
      </c>
      <c r="E56" s="114" t="s">
        <v>71</v>
      </c>
      <c r="F56" s="114" t="s">
        <v>225</v>
      </c>
      <c r="G56" s="114" t="s">
        <v>226</v>
      </c>
      <c r="H56" s="118">
        <v>3600</v>
      </c>
      <c r="I56" s="118">
        <v>3600</v>
      </c>
      <c r="J56" s="118"/>
      <c r="K56" s="118"/>
      <c r="L56" s="118">
        <v>3600</v>
      </c>
      <c r="M56" s="114"/>
      <c r="N56" s="118"/>
      <c r="O56" s="118"/>
      <c r="P56" s="118"/>
      <c r="Q56" s="118"/>
      <c r="R56" s="118"/>
      <c r="S56" s="118"/>
      <c r="T56" s="118"/>
      <c r="U56" s="118"/>
      <c r="V56" s="118"/>
      <c r="W56" s="118"/>
    </row>
    <row r="57" ht="31.4" customHeight="1" spans="1:23">
      <c r="A57" s="114" t="s">
        <v>52</v>
      </c>
      <c r="B57" s="114" t="s">
        <v>227</v>
      </c>
      <c r="C57" s="114" t="s">
        <v>228</v>
      </c>
      <c r="D57" s="114" t="s">
        <v>70</v>
      </c>
      <c r="E57" s="114" t="s">
        <v>71</v>
      </c>
      <c r="F57" s="114" t="s">
        <v>225</v>
      </c>
      <c r="G57" s="114" t="s">
        <v>226</v>
      </c>
      <c r="H57" s="118">
        <v>4800</v>
      </c>
      <c r="I57" s="118">
        <v>4800</v>
      </c>
      <c r="J57" s="118"/>
      <c r="K57" s="118"/>
      <c r="L57" s="118">
        <v>4800</v>
      </c>
      <c r="M57" s="114"/>
      <c r="N57" s="118"/>
      <c r="O57" s="118"/>
      <c r="P57" s="118"/>
      <c r="Q57" s="118"/>
      <c r="R57" s="118"/>
      <c r="S57" s="118"/>
      <c r="T57" s="118"/>
      <c r="U57" s="118"/>
      <c r="V57" s="118"/>
      <c r="W57" s="118"/>
    </row>
    <row r="58" ht="31.4" customHeight="1" spans="1:23">
      <c r="A58" s="114" t="s">
        <v>52</v>
      </c>
      <c r="B58" s="114" t="s">
        <v>229</v>
      </c>
      <c r="C58" s="114" t="s">
        <v>230</v>
      </c>
      <c r="D58" s="114" t="s">
        <v>86</v>
      </c>
      <c r="E58" s="114" t="s">
        <v>87</v>
      </c>
      <c r="F58" s="114" t="s">
        <v>225</v>
      </c>
      <c r="G58" s="114" t="s">
        <v>226</v>
      </c>
      <c r="H58" s="118">
        <v>53143.2</v>
      </c>
      <c r="I58" s="118">
        <v>53143.2</v>
      </c>
      <c r="J58" s="118"/>
      <c r="K58" s="118"/>
      <c r="L58" s="118">
        <v>53143.2</v>
      </c>
      <c r="M58" s="114"/>
      <c r="N58" s="118"/>
      <c r="O58" s="118"/>
      <c r="P58" s="118"/>
      <c r="Q58" s="118"/>
      <c r="R58" s="118"/>
      <c r="S58" s="118"/>
      <c r="T58" s="118"/>
      <c r="U58" s="118"/>
      <c r="V58" s="118"/>
      <c r="W58" s="118"/>
    </row>
    <row r="59" ht="31.4" customHeight="1" spans="1:23">
      <c r="A59" s="114" t="s">
        <v>52</v>
      </c>
      <c r="B59" s="114" t="s">
        <v>231</v>
      </c>
      <c r="C59" s="114" t="s">
        <v>232</v>
      </c>
      <c r="D59" s="114" t="s">
        <v>106</v>
      </c>
      <c r="E59" s="114" t="s">
        <v>107</v>
      </c>
      <c r="F59" s="114" t="s">
        <v>225</v>
      </c>
      <c r="G59" s="114" t="s">
        <v>226</v>
      </c>
      <c r="H59" s="118">
        <v>744000</v>
      </c>
      <c r="I59" s="118">
        <v>744000</v>
      </c>
      <c r="J59" s="118"/>
      <c r="K59" s="118"/>
      <c r="L59" s="118">
        <v>744000</v>
      </c>
      <c r="M59" s="114"/>
      <c r="N59" s="118"/>
      <c r="O59" s="118"/>
      <c r="P59" s="118"/>
      <c r="Q59" s="118"/>
      <c r="R59" s="118"/>
      <c r="S59" s="118"/>
      <c r="T59" s="118"/>
      <c r="U59" s="118"/>
      <c r="V59" s="118"/>
      <c r="W59" s="118"/>
    </row>
    <row r="60" ht="18.75" customHeight="1" spans="1:23">
      <c r="A60" s="121" t="s">
        <v>37</v>
      </c>
      <c r="B60" s="121"/>
      <c r="C60" s="121"/>
      <c r="D60" s="121"/>
      <c r="E60" s="121"/>
      <c r="F60" s="121"/>
      <c r="G60" s="121"/>
      <c r="H60" s="118">
        <v>8722100.36</v>
      </c>
      <c r="I60" s="118">
        <v>8722100.36</v>
      </c>
      <c r="J60" s="118"/>
      <c r="K60" s="118"/>
      <c r="L60" s="118">
        <v>8722100.36</v>
      </c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</row>
  </sheetData>
  <mergeCells count="30">
    <mergeCell ref="A3:W3"/>
    <mergeCell ref="A4:G4"/>
    <mergeCell ref="H5:W5"/>
    <mergeCell ref="I6:M6"/>
    <mergeCell ref="N6:P6"/>
    <mergeCell ref="R6:W6"/>
    <mergeCell ref="A60:G60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workbookViewId="0">
      <pane ySplit="1" topLeftCell="A6" activePane="bottomLeft" state="frozen"/>
      <selection/>
      <selection pane="bottomLeft" activeCell="A8" sqref="$A8:$XFD8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19"/>
      <c r="W2" s="57" t="s">
        <v>233</v>
      </c>
    </row>
    <row r="3" ht="27.75" customHeight="1" spans="1:23">
      <c r="A3" s="29" t="s">
        <v>234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</v>
      </c>
      <c r="B4" s="113" t="str">
        <f t="shared" ref="A4:B4" si="0">"单位名称："&amp;"绩效评价中心"</f>
        <v>单位名称：绩效评价中心</v>
      </c>
      <c r="C4" s="113"/>
      <c r="D4" s="113"/>
      <c r="E4" s="113"/>
      <c r="F4" s="113"/>
      <c r="G4" s="113"/>
      <c r="H4" s="113"/>
      <c r="I4" s="113"/>
      <c r="J4" s="7"/>
      <c r="K4" s="7"/>
      <c r="L4" s="7"/>
      <c r="M4" s="7"/>
      <c r="N4" s="7"/>
      <c r="O4" s="7"/>
      <c r="P4" s="7"/>
      <c r="Q4" s="7"/>
      <c r="U4" s="119"/>
      <c r="W4" s="108" t="s">
        <v>141</v>
      </c>
    </row>
    <row r="5" ht="21.75" customHeight="1" spans="1:23">
      <c r="A5" s="9" t="s">
        <v>235</v>
      </c>
      <c r="B5" s="9" t="s">
        <v>151</v>
      </c>
      <c r="C5" s="9" t="s">
        <v>152</v>
      </c>
      <c r="D5" s="9" t="s">
        <v>236</v>
      </c>
      <c r="E5" s="10" t="s">
        <v>153</v>
      </c>
      <c r="F5" s="10" t="s">
        <v>154</v>
      </c>
      <c r="G5" s="10" t="s">
        <v>155</v>
      </c>
      <c r="H5" s="10" t="s">
        <v>156</v>
      </c>
      <c r="I5" s="65" t="s">
        <v>37</v>
      </c>
      <c r="J5" s="65" t="s">
        <v>237</v>
      </c>
      <c r="K5" s="65"/>
      <c r="L5" s="65"/>
      <c r="M5" s="65"/>
      <c r="N5" s="116" t="s">
        <v>158</v>
      </c>
      <c r="O5" s="116"/>
      <c r="P5" s="116"/>
      <c r="Q5" s="10" t="s">
        <v>43</v>
      </c>
      <c r="R5" s="11" t="s">
        <v>58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5"/>
      <c r="J6" s="49" t="s">
        <v>40</v>
      </c>
      <c r="K6" s="49"/>
      <c r="L6" s="49" t="s">
        <v>41</v>
      </c>
      <c r="M6" s="49" t="s">
        <v>42</v>
      </c>
      <c r="N6" s="117" t="s">
        <v>40</v>
      </c>
      <c r="O6" s="117" t="s">
        <v>41</v>
      </c>
      <c r="P6" s="117" t="s">
        <v>42</v>
      </c>
      <c r="Q6" s="15"/>
      <c r="R6" s="10" t="s">
        <v>39</v>
      </c>
      <c r="S6" s="10" t="s">
        <v>50</v>
      </c>
      <c r="T6" s="10" t="s">
        <v>164</v>
      </c>
      <c r="U6" s="10" t="s">
        <v>46</v>
      </c>
      <c r="V6" s="10" t="s">
        <v>47</v>
      </c>
      <c r="W6" s="10" t="s">
        <v>48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5"/>
      <c r="J7" s="49" t="s">
        <v>39</v>
      </c>
      <c r="K7" s="49" t="s">
        <v>238</v>
      </c>
      <c r="L7" s="49"/>
      <c r="M7" s="49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14"/>
      <c r="B9" s="114"/>
      <c r="C9" s="114" t="s">
        <v>239</v>
      </c>
      <c r="D9" s="114"/>
      <c r="E9" s="114"/>
      <c r="F9" s="114"/>
      <c r="G9" s="114"/>
      <c r="H9" s="114"/>
      <c r="I9" s="118">
        <v>1307400</v>
      </c>
      <c r="J9" s="118">
        <v>1307400</v>
      </c>
      <c r="K9" s="118">
        <v>1307400</v>
      </c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</row>
    <row r="10" ht="32.9" customHeight="1" spans="1:23">
      <c r="A10" s="114" t="s">
        <v>240</v>
      </c>
      <c r="B10" s="114" t="s">
        <v>241</v>
      </c>
      <c r="C10" s="114" t="s">
        <v>239</v>
      </c>
      <c r="D10" s="114" t="s">
        <v>52</v>
      </c>
      <c r="E10" s="114" t="s">
        <v>108</v>
      </c>
      <c r="F10" s="114" t="s">
        <v>109</v>
      </c>
      <c r="G10" s="114" t="s">
        <v>225</v>
      </c>
      <c r="H10" s="114" t="s">
        <v>226</v>
      </c>
      <c r="I10" s="118">
        <v>1307400</v>
      </c>
      <c r="J10" s="118">
        <v>1307400</v>
      </c>
      <c r="K10" s="118">
        <v>1307400</v>
      </c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</row>
    <row r="11" ht="32.9" customHeight="1" spans="1:23">
      <c r="A11" s="114"/>
      <c r="B11" s="114"/>
      <c r="C11" s="114" t="s">
        <v>242</v>
      </c>
      <c r="D11" s="114"/>
      <c r="E11" s="114"/>
      <c r="F11" s="114"/>
      <c r="G11" s="114"/>
      <c r="H11" s="114"/>
      <c r="I11" s="118">
        <v>90000000</v>
      </c>
      <c r="J11" s="118"/>
      <c r="K11" s="118"/>
      <c r="L11" s="118"/>
      <c r="M11" s="118"/>
      <c r="N11" s="114"/>
      <c r="O11" s="114"/>
      <c r="P11" s="114"/>
      <c r="Q11" s="118"/>
      <c r="R11" s="118">
        <v>90000000</v>
      </c>
      <c r="S11" s="118"/>
      <c r="T11" s="118"/>
      <c r="U11" s="118"/>
      <c r="V11" s="118"/>
      <c r="W11" s="118">
        <v>90000000</v>
      </c>
    </row>
    <row r="12" ht="32.9" customHeight="1" spans="1:23">
      <c r="A12" s="114" t="s">
        <v>243</v>
      </c>
      <c r="B12" s="114" t="s">
        <v>244</v>
      </c>
      <c r="C12" s="114" t="s">
        <v>242</v>
      </c>
      <c r="D12" s="114" t="s">
        <v>52</v>
      </c>
      <c r="E12" s="114" t="s">
        <v>108</v>
      </c>
      <c r="F12" s="114" t="s">
        <v>109</v>
      </c>
      <c r="G12" s="114" t="s">
        <v>245</v>
      </c>
      <c r="H12" s="114" t="s">
        <v>246</v>
      </c>
      <c r="I12" s="118">
        <v>90000000</v>
      </c>
      <c r="J12" s="118"/>
      <c r="K12" s="118"/>
      <c r="L12" s="118"/>
      <c r="M12" s="118"/>
      <c r="N12" s="114"/>
      <c r="O12" s="114"/>
      <c r="P12" s="114"/>
      <c r="Q12" s="118"/>
      <c r="R12" s="118">
        <v>90000000</v>
      </c>
      <c r="S12" s="118"/>
      <c r="T12" s="118"/>
      <c r="U12" s="118"/>
      <c r="V12" s="118"/>
      <c r="W12" s="118">
        <v>90000000</v>
      </c>
    </row>
    <row r="13" ht="32.9" customHeight="1" spans="1:23">
      <c r="A13" s="114"/>
      <c r="B13" s="114"/>
      <c r="C13" s="114" t="s">
        <v>247</v>
      </c>
      <c r="D13" s="114"/>
      <c r="E13" s="114"/>
      <c r="F13" s="114"/>
      <c r="G13" s="114"/>
      <c r="H13" s="114"/>
      <c r="I13" s="118">
        <v>10200</v>
      </c>
      <c r="J13" s="118">
        <v>10200</v>
      </c>
      <c r="K13" s="118">
        <v>10200</v>
      </c>
      <c r="L13" s="118"/>
      <c r="M13" s="118"/>
      <c r="N13" s="114"/>
      <c r="O13" s="114"/>
      <c r="P13" s="114"/>
      <c r="Q13" s="118"/>
      <c r="R13" s="118"/>
      <c r="S13" s="118"/>
      <c r="T13" s="118"/>
      <c r="U13" s="118"/>
      <c r="V13" s="118"/>
      <c r="W13" s="118"/>
    </row>
    <row r="14" ht="32.9" customHeight="1" spans="1:23">
      <c r="A14" s="114" t="s">
        <v>243</v>
      </c>
      <c r="B14" s="114" t="s">
        <v>248</v>
      </c>
      <c r="C14" s="114" t="s">
        <v>247</v>
      </c>
      <c r="D14" s="114" t="s">
        <v>52</v>
      </c>
      <c r="E14" s="114" t="s">
        <v>108</v>
      </c>
      <c r="F14" s="114" t="s">
        <v>109</v>
      </c>
      <c r="G14" s="114" t="s">
        <v>197</v>
      </c>
      <c r="H14" s="114" t="s">
        <v>198</v>
      </c>
      <c r="I14" s="118">
        <v>10200</v>
      </c>
      <c r="J14" s="118">
        <v>10200</v>
      </c>
      <c r="K14" s="118">
        <v>10200</v>
      </c>
      <c r="L14" s="118"/>
      <c r="M14" s="118"/>
      <c r="N14" s="114"/>
      <c r="O14" s="114"/>
      <c r="P14" s="114"/>
      <c r="Q14" s="118"/>
      <c r="R14" s="118"/>
      <c r="S14" s="118"/>
      <c r="T14" s="118"/>
      <c r="U14" s="118"/>
      <c r="V14" s="118"/>
      <c r="W14" s="118"/>
    </row>
    <row r="15" ht="32.9" customHeight="1" spans="1:23">
      <c r="A15" s="114"/>
      <c r="B15" s="114"/>
      <c r="C15" s="114" t="s">
        <v>249</v>
      </c>
      <c r="D15" s="114"/>
      <c r="E15" s="114"/>
      <c r="F15" s="114"/>
      <c r="G15" s="114"/>
      <c r="H15" s="114"/>
      <c r="I15" s="118">
        <v>100000</v>
      </c>
      <c r="J15" s="118">
        <v>100000</v>
      </c>
      <c r="K15" s="118">
        <v>100000</v>
      </c>
      <c r="L15" s="118"/>
      <c r="M15" s="118"/>
      <c r="N15" s="114"/>
      <c r="O15" s="114"/>
      <c r="P15" s="114"/>
      <c r="Q15" s="118"/>
      <c r="R15" s="118"/>
      <c r="S15" s="118"/>
      <c r="T15" s="118"/>
      <c r="U15" s="118"/>
      <c r="V15" s="118"/>
      <c r="W15" s="118"/>
    </row>
    <row r="16" ht="32.9" customHeight="1" spans="1:23">
      <c r="A16" s="114" t="s">
        <v>243</v>
      </c>
      <c r="B16" s="114" t="s">
        <v>250</v>
      </c>
      <c r="C16" s="114" t="s">
        <v>249</v>
      </c>
      <c r="D16" s="114" t="s">
        <v>52</v>
      </c>
      <c r="E16" s="114" t="s">
        <v>108</v>
      </c>
      <c r="F16" s="114" t="s">
        <v>109</v>
      </c>
      <c r="G16" s="114" t="s">
        <v>245</v>
      </c>
      <c r="H16" s="114" t="s">
        <v>246</v>
      </c>
      <c r="I16" s="118">
        <v>100000</v>
      </c>
      <c r="J16" s="118">
        <v>100000</v>
      </c>
      <c r="K16" s="118">
        <v>100000</v>
      </c>
      <c r="L16" s="118"/>
      <c r="M16" s="118"/>
      <c r="N16" s="114"/>
      <c r="O16" s="114"/>
      <c r="P16" s="114"/>
      <c r="Q16" s="118"/>
      <c r="R16" s="118"/>
      <c r="S16" s="118"/>
      <c r="T16" s="118"/>
      <c r="U16" s="118"/>
      <c r="V16" s="118"/>
      <c r="W16" s="118"/>
    </row>
    <row r="17" ht="32.9" customHeight="1" spans="1:23">
      <c r="A17" s="114"/>
      <c r="B17" s="114"/>
      <c r="C17" s="114" t="s">
        <v>251</v>
      </c>
      <c r="D17" s="114"/>
      <c r="E17" s="114"/>
      <c r="F17" s="114"/>
      <c r="G17" s="114"/>
      <c r="H17" s="114"/>
      <c r="I17" s="118">
        <v>3000</v>
      </c>
      <c r="J17" s="118">
        <v>3000</v>
      </c>
      <c r="K17" s="118">
        <v>3000</v>
      </c>
      <c r="L17" s="118"/>
      <c r="M17" s="118"/>
      <c r="N17" s="114"/>
      <c r="O17" s="114"/>
      <c r="P17" s="114"/>
      <c r="Q17" s="118"/>
      <c r="R17" s="118"/>
      <c r="S17" s="118"/>
      <c r="T17" s="118"/>
      <c r="U17" s="118"/>
      <c r="V17" s="118"/>
      <c r="W17" s="118"/>
    </row>
    <row r="18" ht="32.9" customHeight="1" spans="1:23">
      <c r="A18" s="114" t="s">
        <v>243</v>
      </c>
      <c r="B18" s="114" t="s">
        <v>252</v>
      </c>
      <c r="C18" s="114" t="s">
        <v>251</v>
      </c>
      <c r="D18" s="114" t="s">
        <v>52</v>
      </c>
      <c r="E18" s="114" t="s">
        <v>108</v>
      </c>
      <c r="F18" s="114" t="s">
        <v>109</v>
      </c>
      <c r="G18" s="114" t="s">
        <v>197</v>
      </c>
      <c r="H18" s="114" t="s">
        <v>198</v>
      </c>
      <c r="I18" s="118">
        <v>3000</v>
      </c>
      <c r="J18" s="118">
        <v>3000</v>
      </c>
      <c r="K18" s="118">
        <v>3000</v>
      </c>
      <c r="L18" s="118"/>
      <c r="M18" s="118"/>
      <c r="N18" s="114"/>
      <c r="O18" s="114"/>
      <c r="P18" s="114"/>
      <c r="Q18" s="118"/>
      <c r="R18" s="118"/>
      <c r="S18" s="118"/>
      <c r="T18" s="118"/>
      <c r="U18" s="118"/>
      <c r="V18" s="118"/>
      <c r="W18" s="118"/>
    </row>
    <row r="19" ht="32.9" customHeight="1" spans="1:23">
      <c r="A19" s="114"/>
      <c r="B19" s="114"/>
      <c r="C19" s="114" t="s">
        <v>253</v>
      </c>
      <c r="D19" s="114"/>
      <c r="E19" s="114"/>
      <c r="F19" s="114"/>
      <c r="G19" s="114"/>
      <c r="H19" s="114"/>
      <c r="I19" s="118">
        <v>10000</v>
      </c>
      <c r="J19" s="118">
        <v>10000</v>
      </c>
      <c r="K19" s="118">
        <v>10000</v>
      </c>
      <c r="L19" s="118"/>
      <c r="M19" s="118"/>
      <c r="N19" s="114"/>
      <c r="O19" s="114"/>
      <c r="P19" s="114"/>
      <c r="Q19" s="118"/>
      <c r="R19" s="118"/>
      <c r="S19" s="118"/>
      <c r="T19" s="118"/>
      <c r="U19" s="118"/>
      <c r="V19" s="118"/>
      <c r="W19" s="118"/>
    </row>
    <row r="20" ht="32.9" customHeight="1" spans="1:23">
      <c r="A20" s="114" t="s">
        <v>243</v>
      </c>
      <c r="B20" s="114" t="s">
        <v>254</v>
      </c>
      <c r="C20" s="114" t="s">
        <v>253</v>
      </c>
      <c r="D20" s="114" t="s">
        <v>52</v>
      </c>
      <c r="E20" s="114" t="s">
        <v>108</v>
      </c>
      <c r="F20" s="114" t="s">
        <v>109</v>
      </c>
      <c r="G20" s="114" t="s">
        <v>255</v>
      </c>
      <c r="H20" s="114" t="s">
        <v>256</v>
      </c>
      <c r="I20" s="118">
        <v>10000</v>
      </c>
      <c r="J20" s="118">
        <v>10000</v>
      </c>
      <c r="K20" s="118">
        <v>10000</v>
      </c>
      <c r="L20" s="118"/>
      <c r="M20" s="118"/>
      <c r="N20" s="114"/>
      <c r="O20" s="114"/>
      <c r="P20" s="114"/>
      <c r="Q20" s="118"/>
      <c r="R20" s="118"/>
      <c r="S20" s="118"/>
      <c r="T20" s="118"/>
      <c r="U20" s="118"/>
      <c r="V20" s="118"/>
      <c r="W20" s="118"/>
    </row>
    <row r="21" ht="32.9" customHeight="1" spans="1:23">
      <c r="A21" s="114"/>
      <c r="B21" s="114"/>
      <c r="C21" s="114" t="s">
        <v>257</v>
      </c>
      <c r="D21" s="114"/>
      <c r="E21" s="114"/>
      <c r="F21" s="114"/>
      <c r="G21" s="114"/>
      <c r="H21" s="114"/>
      <c r="I21" s="118">
        <v>20000</v>
      </c>
      <c r="J21" s="118">
        <v>20000</v>
      </c>
      <c r="K21" s="118">
        <v>20000</v>
      </c>
      <c r="L21" s="118"/>
      <c r="M21" s="118"/>
      <c r="N21" s="114"/>
      <c r="O21" s="114"/>
      <c r="P21" s="114"/>
      <c r="Q21" s="118"/>
      <c r="R21" s="118"/>
      <c r="S21" s="118"/>
      <c r="T21" s="118"/>
      <c r="U21" s="118"/>
      <c r="V21" s="118"/>
      <c r="W21" s="118"/>
    </row>
    <row r="22" ht="32.9" customHeight="1" spans="1:23">
      <c r="A22" s="114" t="s">
        <v>243</v>
      </c>
      <c r="B22" s="114" t="s">
        <v>258</v>
      </c>
      <c r="C22" s="114" t="s">
        <v>257</v>
      </c>
      <c r="D22" s="114" t="s">
        <v>52</v>
      </c>
      <c r="E22" s="114" t="s">
        <v>108</v>
      </c>
      <c r="F22" s="114" t="s">
        <v>109</v>
      </c>
      <c r="G22" s="114" t="s">
        <v>255</v>
      </c>
      <c r="H22" s="114" t="s">
        <v>256</v>
      </c>
      <c r="I22" s="118">
        <v>20000</v>
      </c>
      <c r="J22" s="118">
        <v>20000</v>
      </c>
      <c r="K22" s="118">
        <v>20000</v>
      </c>
      <c r="L22" s="118"/>
      <c r="M22" s="118"/>
      <c r="N22" s="114"/>
      <c r="O22" s="114"/>
      <c r="P22" s="114"/>
      <c r="Q22" s="118"/>
      <c r="R22" s="118"/>
      <c r="S22" s="118"/>
      <c r="T22" s="118"/>
      <c r="U22" s="118"/>
      <c r="V22" s="118"/>
      <c r="W22" s="118"/>
    </row>
    <row r="23" ht="18.75" customHeight="1" spans="1:23">
      <c r="A23" s="115" t="s">
        <v>37</v>
      </c>
      <c r="B23" s="115"/>
      <c r="C23" s="115"/>
      <c r="D23" s="115"/>
      <c r="E23" s="115"/>
      <c r="F23" s="115"/>
      <c r="G23" s="115"/>
      <c r="H23" s="115"/>
      <c r="I23" s="118">
        <v>91450600</v>
      </c>
      <c r="J23" s="118">
        <v>1450600</v>
      </c>
      <c r="K23" s="118">
        <v>1450600</v>
      </c>
      <c r="L23" s="118"/>
      <c r="M23" s="118"/>
      <c r="N23" s="118"/>
      <c r="O23" s="118"/>
      <c r="P23" s="118"/>
      <c r="Q23" s="118"/>
      <c r="R23" s="118">
        <v>90000000</v>
      </c>
      <c r="S23" s="118"/>
      <c r="T23" s="118"/>
      <c r="U23" s="118"/>
      <c r="V23" s="118"/>
      <c r="W23" s="118">
        <v>90000000</v>
      </c>
    </row>
  </sheetData>
  <mergeCells count="28">
    <mergeCell ref="A3:W3"/>
    <mergeCell ref="A4:I4"/>
    <mergeCell ref="J5:M5"/>
    <mergeCell ref="N5:P5"/>
    <mergeCell ref="R5:W5"/>
    <mergeCell ref="J6:K6"/>
    <mergeCell ref="A23:H2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7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6" t="s">
        <v>259</v>
      </c>
    </row>
    <row r="3" ht="28.5" customHeight="1" spans="1:10">
      <c r="A3" s="47" t="s">
        <v>260</v>
      </c>
      <c r="B3" s="29"/>
      <c r="C3" s="29"/>
      <c r="D3" s="29"/>
      <c r="E3" s="29"/>
      <c r="F3" s="48"/>
      <c r="G3" s="29"/>
      <c r="H3" s="48"/>
      <c r="I3" s="48"/>
      <c r="J3" s="29"/>
    </row>
    <row r="4" ht="15" customHeight="1" spans="1:1">
      <c r="A4" s="5" t="s">
        <v>2</v>
      </c>
    </row>
    <row r="5" ht="14.25" customHeight="1" spans="1:10">
      <c r="A5" s="49" t="s">
        <v>261</v>
      </c>
      <c r="B5" s="49" t="s">
        <v>262</v>
      </c>
      <c r="C5" s="49" t="s">
        <v>263</v>
      </c>
      <c r="D5" s="49" t="s">
        <v>264</v>
      </c>
      <c r="E5" s="49" t="s">
        <v>265</v>
      </c>
      <c r="F5" s="50" t="s">
        <v>266</v>
      </c>
      <c r="G5" s="49" t="s">
        <v>267</v>
      </c>
      <c r="H5" s="50" t="s">
        <v>268</v>
      </c>
      <c r="I5" s="50" t="s">
        <v>269</v>
      </c>
      <c r="J5" s="49" t="s">
        <v>270</v>
      </c>
    </row>
    <row r="6" ht="14.25" customHeight="1" spans="1:10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50">
        <v>6</v>
      </c>
      <c r="G6" s="49">
        <v>7</v>
      </c>
      <c r="H6" s="50">
        <v>8</v>
      </c>
      <c r="I6" s="50">
        <v>9</v>
      </c>
      <c r="J6" s="49">
        <v>10</v>
      </c>
    </row>
    <row r="7" ht="15" customHeight="1" spans="1:10">
      <c r="A7" s="111" t="s">
        <v>52</v>
      </c>
      <c r="B7" s="111"/>
      <c r="C7" s="111"/>
      <c r="D7" s="111"/>
      <c r="E7" s="111"/>
      <c r="F7" s="111"/>
      <c r="G7" s="111"/>
      <c r="H7" s="111"/>
      <c r="I7" s="111"/>
      <c r="J7" s="111"/>
    </row>
    <row r="8" ht="33.75" customHeight="1" spans="1:10">
      <c r="A8" s="112" t="s">
        <v>253</v>
      </c>
      <c r="B8" s="112" t="s">
        <v>271</v>
      </c>
      <c r="C8" s="112" t="s">
        <v>272</v>
      </c>
      <c r="D8" s="112" t="s">
        <v>273</v>
      </c>
      <c r="E8" s="112" t="s">
        <v>274</v>
      </c>
      <c r="F8" s="112" t="s">
        <v>275</v>
      </c>
      <c r="G8" s="111" t="s">
        <v>276</v>
      </c>
      <c r="H8" s="111" t="s">
        <v>277</v>
      </c>
      <c r="I8" s="112" t="s">
        <v>278</v>
      </c>
      <c r="J8" s="112" t="s">
        <v>279</v>
      </c>
    </row>
    <row r="9" ht="33.75" customHeight="1" spans="1:10">
      <c r="A9" s="112"/>
      <c r="B9" s="112" t="s">
        <v>271</v>
      </c>
      <c r="C9" s="112" t="s">
        <v>272</v>
      </c>
      <c r="D9" s="112" t="s">
        <v>273</v>
      </c>
      <c r="E9" s="112" t="s">
        <v>280</v>
      </c>
      <c r="F9" s="112" t="s">
        <v>281</v>
      </c>
      <c r="G9" s="111" t="s">
        <v>282</v>
      </c>
      <c r="H9" s="111" t="s">
        <v>283</v>
      </c>
      <c r="I9" s="112" t="s">
        <v>278</v>
      </c>
      <c r="J9" s="112" t="s">
        <v>284</v>
      </c>
    </row>
    <row r="10" ht="33.75" customHeight="1" spans="1:10">
      <c r="A10" s="112"/>
      <c r="B10" s="112" t="s">
        <v>271</v>
      </c>
      <c r="C10" s="112" t="s">
        <v>272</v>
      </c>
      <c r="D10" s="112" t="s">
        <v>285</v>
      </c>
      <c r="E10" s="112" t="s">
        <v>286</v>
      </c>
      <c r="F10" s="112" t="s">
        <v>287</v>
      </c>
      <c r="G10" s="111" t="s">
        <v>288</v>
      </c>
      <c r="H10" s="111" t="s">
        <v>289</v>
      </c>
      <c r="I10" s="112" t="s">
        <v>290</v>
      </c>
      <c r="J10" s="112" t="s">
        <v>291</v>
      </c>
    </row>
    <row r="11" ht="33.75" customHeight="1" spans="1:10">
      <c r="A11" s="112"/>
      <c r="B11" s="112" t="s">
        <v>271</v>
      </c>
      <c r="C11" s="112" t="s">
        <v>272</v>
      </c>
      <c r="D11" s="112" t="s">
        <v>292</v>
      </c>
      <c r="E11" s="112" t="s">
        <v>293</v>
      </c>
      <c r="F11" s="112" t="s">
        <v>287</v>
      </c>
      <c r="G11" s="111" t="s">
        <v>276</v>
      </c>
      <c r="H11" s="111" t="s">
        <v>294</v>
      </c>
      <c r="I11" s="112" t="s">
        <v>278</v>
      </c>
      <c r="J11" s="112" t="s">
        <v>295</v>
      </c>
    </row>
    <row r="12" ht="33.75" customHeight="1" spans="1:10">
      <c r="A12" s="112"/>
      <c r="B12" s="112" t="s">
        <v>271</v>
      </c>
      <c r="C12" s="112" t="s">
        <v>296</v>
      </c>
      <c r="D12" s="112" t="s">
        <v>297</v>
      </c>
      <c r="E12" s="112" t="s">
        <v>298</v>
      </c>
      <c r="F12" s="112" t="s">
        <v>287</v>
      </c>
      <c r="G12" s="111" t="s">
        <v>288</v>
      </c>
      <c r="H12" s="111" t="s">
        <v>289</v>
      </c>
      <c r="I12" s="112" t="s">
        <v>290</v>
      </c>
      <c r="J12" s="112" t="s">
        <v>299</v>
      </c>
    </row>
    <row r="13" ht="33.75" customHeight="1" spans="1:10">
      <c r="A13" s="112"/>
      <c r="B13" s="112" t="s">
        <v>271</v>
      </c>
      <c r="C13" s="112" t="s">
        <v>300</v>
      </c>
      <c r="D13" s="112" t="s">
        <v>301</v>
      </c>
      <c r="E13" s="112" t="s">
        <v>302</v>
      </c>
      <c r="F13" s="112" t="s">
        <v>287</v>
      </c>
      <c r="G13" s="111" t="s">
        <v>303</v>
      </c>
      <c r="H13" s="111" t="s">
        <v>289</v>
      </c>
      <c r="I13" s="112" t="s">
        <v>290</v>
      </c>
      <c r="J13" s="112" t="s">
        <v>304</v>
      </c>
    </row>
    <row r="14" ht="33.75" customHeight="1" spans="1:10">
      <c r="A14" s="112" t="s">
        <v>257</v>
      </c>
      <c r="B14" s="112" t="s">
        <v>271</v>
      </c>
      <c r="C14" s="112" t="s">
        <v>272</v>
      </c>
      <c r="D14" s="112" t="s">
        <v>273</v>
      </c>
      <c r="E14" s="112" t="s">
        <v>274</v>
      </c>
      <c r="F14" s="112" t="s">
        <v>275</v>
      </c>
      <c r="G14" s="111" t="s">
        <v>276</v>
      </c>
      <c r="H14" s="111" t="s">
        <v>289</v>
      </c>
      <c r="I14" s="112" t="s">
        <v>290</v>
      </c>
      <c r="J14" s="112" t="s">
        <v>279</v>
      </c>
    </row>
    <row r="15" ht="33.75" customHeight="1" spans="1:10">
      <c r="A15" s="112"/>
      <c r="B15" s="112" t="s">
        <v>271</v>
      </c>
      <c r="C15" s="112" t="s">
        <v>272</v>
      </c>
      <c r="D15" s="112" t="s">
        <v>273</v>
      </c>
      <c r="E15" s="112" t="s">
        <v>280</v>
      </c>
      <c r="F15" s="112" t="s">
        <v>281</v>
      </c>
      <c r="G15" s="111" t="s">
        <v>282</v>
      </c>
      <c r="H15" s="111" t="s">
        <v>305</v>
      </c>
      <c r="I15" s="112" t="s">
        <v>278</v>
      </c>
      <c r="J15" s="112" t="s">
        <v>284</v>
      </c>
    </row>
    <row r="16" ht="33.75" customHeight="1" spans="1:10">
      <c r="A16" s="112"/>
      <c r="B16" s="112" t="s">
        <v>271</v>
      </c>
      <c r="C16" s="112" t="s">
        <v>272</v>
      </c>
      <c r="D16" s="112" t="s">
        <v>285</v>
      </c>
      <c r="E16" s="112" t="s">
        <v>286</v>
      </c>
      <c r="F16" s="112" t="s">
        <v>287</v>
      </c>
      <c r="G16" s="111" t="s">
        <v>288</v>
      </c>
      <c r="H16" s="111" t="s">
        <v>289</v>
      </c>
      <c r="I16" s="112" t="s">
        <v>290</v>
      </c>
      <c r="J16" s="112" t="s">
        <v>291</v>
      </c>
    </row>
    <row r="17" ht="33.75" customHeight="1" spans="1:10">
      <c r="A17" s="112"/>
      <c r="B17" s="112" t="s">
        <v>271</v>
      </c>
      <c r="C17" s="112" t="s">
        <v>272</v>
      </c>
      <c r="D17" s="112" t="s">
        <v>306</v>
      </c>
      <c r="E17" s="112" t="s">
        <v>307</v>
      </c>
      <c r="F17" s="112" t="s">
        <v>287</v>
      </c>
      <c r="G17" s="111" t="s">
        <v>288</v>
      </c>
      <c r="H17" s="111" t="s">
        <v>289</v>
      </c>
      <c r="I17" s="112" t="s">
        <v>290</v>
      </c>
      <c r="J17" s="112" t="s">
        <v>308</v>
      </c>
    </row>
    <row r="18" ht="33.75" customHeight="1" spans="1:10">
      <c r="A18" s="112"/>
      <c r="B18" s="112" t="s">
        <v>271</v>
      </c>
      <c r="C18" s="112" t="s">
        <v>272</v>
      </c>
      <c r="D18" s="112" t="s">
        <v>292</v>
      </c>
      <c r="E18" s="112" t="s">
        <v>293</v>
      </c>
      <c r="F18" s="112" t="s">
        <v>275</v>
      </c>
      <c r="G18" s="111" t="s">
        <v>134</v>
      </c>
      <c r="H18" s="111" t="s">
        <v>294</v>
      </c>
      <c r="I18" s="112" t="s">
        <v>278</v>
      </c>
      <c r="J18" s="112" t="s">
        <v>309</v>
      </c>
    </row>
    <row r="19" ht="33.75" customHeight="1" spans="1:10">
      <c r="A19" s="112"/>
      <c r="B19" s="112" t="s">
        <v>271</v>
      </c>
      <c r="C19" s="112" t="s">
        <v>296</v>
      </c>
      <c r="D19" s="112" t="s">
        <v>297</v>
      </c>
      <c r="E19" s="112" t="s">
        <v>298</v>
      </c>
      <c r="F19" s="112" t="s">
        <v>287</v>
      </c>
      <c r="G19" s="111" t="s">
        <v>288</v>
      </c>
      <c r="H19" s="111" t="s">
        <v>289</v>
      </c>
      <c r="I19" s="112" t="s">
        <v>290</v>
      </c>
      <c r="J19" s="112" t="s">
        <v>299</v>
      </c>
    </row>
    <row r="20" ht="33.75" customHeight="1" spans="1:10">
      <c r="A20" s="112"/>
      <c r="B20" s="112" t="s">
        <v>271</v>
      </c>
      <c r="C20" s="112" t="s">
        <v>300</v>
      </c>
      <c r="D20" s="112" t="s">
        <v>301</v>
      </c>
      <c r="E20" s="112" t="s">
        <v>302</v>
      </c>
      <c r="F20" s="112" t="s">
        <v>287</v>
      </c>
      <c r="G20" s="111" t="s">
        <v>303</v>
      </c>
      <c r="H20" s="111" t="s">
        <v>289</v>
      </c>
      <c r="I20" s="112" t="s">
        <v>290</v>
      </c>
      <c r="J20" s="112" t="s">
        <v>304</v>
      </c>
    </row>
    <row r="21" ht="33.75" customHeight="1" spans="1:10">
      <c r="A21" s="112" t="s">
        <v>251</v>
      </c>
      <c r="B21" s="112" t="s">
        <v>310</v>
      </c>
      <c r="C21" s="112" t="s">
        <v>272</v>
      </c>
      <c r="D21" s="112" t="s">
        <v>273</v>
      </c>
      <c r="E21" s="112" t="s">
        <v>311</v>
      </c>
      <c r="F21" s="112" t="s">
        <v>287</v>
      </c>
      <c r="G21" s="111" t="s">
        <v>312</v>
      </c>
      <c r="H21" s="111" t="s">
        <v>313</v>
      </c>
      <c r="I21" s="112" t="s">
        <v>278</v>
      </c>
      <c r="J21" s="112" t="s">
        <v>314</v>
      </c>
    </row>
    <row r="22" ht="33.75" customHeight="1" spans="1:10">
      <c r="A22" s="112"/>
      <c r="B22" s="112" t="s">
        <v>310</v>
      </c>
      <c r="C22" s="112" t="s">
        <v>272</v>
      </c>
      <c r="D22" s="112" t="s">
        <v>306</v>
      </c>
      <c r="E22" s="112" t="s">
        <v>315</v>
      </c>
      <c r="F22" s="112" t="s">
        <v>287</v>
      </c>
      <c r="G22" s="111" t="s">
        <v>288</v>
      </c>
      <c r="H22" s="111" t="s">
        <v>289</v>
      </c>
      <c r="I22" s="112" t="s">
        <v>278</v>
      </c>
      <c r="J22" s="112" t="s">
        <v>316</v>
      </c>
    </row>
    <row r="23" ht="33.75" customHeight="1" spans="1:10">
      <c r="A23" s="112"/>
      <c r="B23" s="112" t="s">
        <v>310</v>
      </c>
      <c r="C23" s="112" t="s">
        <v>296</v>
      </c>
      <c r="D23" s="112" t="s">
        <v>297</v>
      </c>
      <c r="E23" s="112" t="s">
        <v>317</v>
      </c>
      <c r="F23" s="112" t="s">
        <v>287</v>
      </c>
      <c r="G23" s="111" t="s">
        <v>288</v>
      </c>
      <c r="H23" s="111" t="s">
        <v>289</v>
      </c>
      <c r="I23" s="112" t="s">
        <v>278</v>
      </c>
      <c r="J23" s="112" t="s">
        <v>318</v>
      </c>
    </row>
    <row r="24" ht="33.75" customHeight="1" spans="1:10">
      <c r="A24" s="112"/>
      <c r="B24" s="112" t="s">
        <v>310</v>
      </c>
      <c r="C24" s="112" t="s">
        <v>300</v>
      </c>
      <c r="D24" s="112" t="s">
        <v>301</v>
      </c>
      <c r="E24" s="112" t="s">
        <v>319</v>
      </c>
      <c r="F24" s="112" t="s">
        <v>287</v>
      </c>
      <c r="G24" s="111" t="s">
        <v>303</v>
      </c>
      <c r="H24" s="111" t="s">
        <v>289</v>
      </c>
      <c r="I24" s="112" t="s">
        <v>290</v>
      </c>
      <c r="J24" s="112" t="s">
        <v>320</v>
      </c>
    </row>
    <row r="25" ht="33.75" customHeight="1" spans="1:10">
      <c r="A25" s="112" t="s">
        <v>247</v>
      </c>
      <c r="B25" s="112" t="s">
        <v>321</v>
      </c>
      <c r="C25" s="112" t="s">
        <v>272</v>
      </c>
      <c r="D25" s="112" t="s">
        <v>273</v>
      </c>
      <c r="E25" s="112" t="s">
        <v>311</v>
      </c>
      <c r="F25" s="112" t="s">
        <v>287</v>
      </c>
      <c r="G25" s="111" t="s">
        <v>322</v>
      </c>
      <c r="H25" s="111" t="s">
        <v>313</v>
      </c>
      <c r="I25" s="112" t="s">
        <v>278</v>
      </c>
      <c r="J25" s="112" t="s">
        <v>314</v>
      </c>
    </row>
    <row r="26" ht="33.75" customHeight="1" spans="1:10">
      <c r="A26" s="112"/>
      <c r="B26" s="112" t="s">
        <v>321</v>
      </c>
      <c r="C26" s="112" t="s">
        <v>272</v>
      </c>
      <c r="D26" s="112" t="s">
        <v>306</v>
      </c>
      <c r="E26" s="112" t="s">
        <v>315</v>
      </c>
      <c r="F26" s="112" t="s">
        <v>287</v>
      </c>
      <c r="G26" s="111" t="s">
        <v>288</v>
      </c>
      <c r="H26" s="111" t="s">
        <v>289</v>
      </c>
      <c r="I26" s="112" t="s">
        <v>278</v>
      </c>
      <c r="J26" s="112" t="s">
        <v>316</v>
      </c>
    </row>
    <row r="27" ht="33.75" customHeight="1" spans="1:10">
      <c r="A27" s="112"/>
      <c r="B27" s="112" t="s">
        <v>321</v>
      </c>
      <c r="C27" s="112" t="s">
        <v>296</v>
      </c>
      <c r="D27" s="112" t="s">
        <v>297</v>
      </c>
      <c r="E27" s="112" t="s">
        <v>317</v>
      </c>
      <c r="F27" s="112" t="s">
        <v>287</v>
      </c>
      <c r="G27" s="111" t="s">
        <v>323</v>
      </c>
      <c r="H27" s="111" t="s">
        <v>324</v>
      </c>
      <c r="I27" s="112" t="s">
        <v>278</v>
      </c>
      <c r="J27" s="112" t="s">
        <v>318</v>
      </c>
    </row>
    <row r="28" ht="33.75" customHeight="1" spans="1:10">
      <c r="A28" s="112"/>
      <c r="B28" s="112" t="s">
        <v>321</v>
      </c>
      <c r="C28" s="112" t="s">
        <v>300</v>
      </c>
      <c r="D28" s="112" t="s">
        <v>301</v>
      </c>
      <c r="E28" s="112" t="s">
        <v>319</v>
      </c>
      <c r="F28" s="112" t="s">
        <v>275</v>
      </c>
      <c r="G28" s="111" t="s">
        <v>303</v>
      </c>
      <c r="H28" s="111" t="s">
        <v>289</v>
      </c>
      <c r="I28" s="112" t="s">
        <v>290</v>
      </c>
      <c r="J28" s="112" t="s">
        <v>325</v>
      </c>
    </row>
    <row r="29" ht="33.75" customHeight="1" spans="1:10">
      <c r="A29" s="112" t="s">
        <v>242</v>
      </c>
      <c r="B29" s="112" t="s">
        <v>326</v>
      </c>
      <c r="C29" s="112" t="s">
        <v>272</v>
      </c>
      <c r="D29" s="112" t="s">
        <v>273</v>
      </c>
      <c r="E29" s="112" t="s">
        <v>327</v>
      </c>
      <c r="F29" s="112" t="s">
        <v>275</v>
      </c>
      <c r="G29" s="111" t="s">
        <v>133</v>
      </c>
      <c r="H29" s="111" t="s">
        <v>328</v>
      </c>
      <c r="I29" s="112" t="s">
        <v>278</v>
      </c>
      <c r="J29" s="112" t="s">
        <v>329</v>
      </c>
    </row>
    <row r="30" ht="33.75" customHeight="1" spans="1:10">
      <c r="A30" s="112"/>
      <c r="B30" s="112" t="s">
        <v>326</v>
      </c>
      <c r="C30" s="112" t="s">
        <v>272</v>
      </c>
      <c r="D30" s="112" t="s">
        <v>285</v>
      </c>
      <c r="E30" s="112" t="s">
        <v>330</v>
      </c>
      <c r="F30" s="112" t="s">
        <v>287</v>
      </c>
      <c r="G30" s="111" t="s">
        <v>288</v>
      </c>
      <c r="H30" s="111" t="s">
        <v>289</v>
      </c>
      <c r="I30" s="112" t="s">
        <v>290</v>
      </c>
      <c r="J30" s="112" t="s">
        <v>331</v>
      </c>
    </row>
    <row r="31" ht="33.75" customHeight="1" spans="1:10">
      <c r="A31" s="112"/>
      <c r="B31" s="112" t="s">
        <v>326</v>
      </c>
      <c r="C31" s="112" t="s">
        <v>272</v>
      </c>
      <c r="D31" s="112" t="s">
        <v>285</v>
      </c>
      <c r="E31" s="112" t="s">
        <v>332</v>
      </c>
      <c r="F31" s="112" t="s">
        <v>287</v>
      </c>
      <c r="G31" s="111" t="s">
        <v>288</v>
      </c>
      <c r="H31" s="111" t="s">
        <v>289</v>
      </c>
      <c r="I31" s="112" t="s">
        <v>290</v>
      </c>
      <c r="J31" s="112" t="s">
        <v>333</v>
      </c>
    </row>
    <row r="32" ht="33.75" customHeight="1" spans="1:10">
      <c r="A32" s="112"/>
      <c r="B32" s="112" t="s">
        <v>326</v>
      </c>
      <c r="C32" s="112" t="s">
        <v>296</v>
      </c>
      <c r="D32" s="112" t="s">
        <v>297</v>
      </c>
      <c r="E32" s="112" t="s">
        <v>334</v>
      </c>
      <c r="F32" s="112" t="s">
        <v>275</v>
      </c>
      <c r="G32" s="111" t="s">
        <v>335</v>
      </c>
      <c r="H32" s="111" t="s">
        <v>336</v>
      </c>
      <c r="I32" s="112" t="s">
        <v>278</v>
      </c>
      <c r="J32" s="112" t="s">
        <v>337</v>
      </c>
    </row>
    <row r="33" ht="33.75" customHeight="1" spans="1:10">
      <c r="A33" s="112"/>
      <c r="B33" s="112" t="s">
        <v>326</v>
      </c>
      <c r="C33" s="112" t="s">
        <v>300</v>
      </c>
      <c r="D33" s="112" t="s">
        <v>301</v>
      </c>
      <c r="E33" s="112" t="s">
        <v>338</v>
      </c>
      <c r="F33" s="112" t="s">
        <v>275</v>
      </c>
      <c r="G33" s="111" t="s">
        <v>303</v>
      </c>
      <c r="H33" s="111" t="s">
        <v>289</v>
      </c>
      <c r="I33" s="112" t="s">
        <v>290</v>
      </c>
      <c r="J33" s="112" t="s">
        <v>339</v>
      </c>
    </row>
    <row r="34" ht="33.75" customHeight="1" spans="1:10">
      <c r="A34" s="112" t="s">
        <v>239</v>
      </c>
      <c r="B34" s="112" t="s">
        <v>340</v>
      </c>
      <c r="C34" s="112" t="s">
        <v>272</v>
      </c>
      <c r="D34" s="112" t="s">
        <v>273</v>
      </c>
      <c r="E34" s="112" t="s">
        <v>341</v>
      </c>
      <c r="F34" s="112" t="s">
        <v>287</v>
      </c>
      <c r="G34" s="111" t="s">
        <v>342</v>
      </c>
      <c r="H34" s="111" t="s">
        <v>313</v>
      </c>
      <c r="I34" s="112" t="s">
        <v>278</v>
      </c>
      <c r="J34" s="112" t="s">
        <v>343</v>
      </c>
    </row>
    <row r="35" ht="33.75" customHeight="1" spans="1:10">
      <c r="A35" s="112"/>
      <c r="B35" s="112" t="s">
        <v>340</v>
      </c>
      <c r="C35" s="112" t="s">
        <v>272</v>
      </c>
      <c r="D35" s="112" t="s">
        <v>285</v>
      </c>
      <c r="E35" s="112" t="s">
        <v>344</v>
      </c>
      <c r="F35" s="112" t="s">
        <v>275</v>
      </c>
      <c r="G35" s="111" t="s">
        <v>288</v>
      </c>
      <c r="H35" s="111" t="s">
        <v>289</v>
      </c>
      <c r="I35" s="112" t="s">
        <v>278</v>
      </c>
      <c r="J35" s="112" t="s">
        <v>345</v>
      </c>
    </row>
    <row r="36" ht="33.75" customHeight="1" spans="1:10">
      <c r="A36" s="112"/>
      <c r="B36" s="112" t="s">
        <v>340</v>
      </c>
      <c r="C36" s="112" t="s">
        <v>272</v>
      </c>
      <c r="D36" s="112" t="s">
        <v>306</v>
      </c>
      <c r="E36" s="112" t="s">
        <v>346</v>
      </c>
      <c r="F36" s="112" t="s">
        <v>275</v>
      </c>
      <c r="G36" s="111" t="s">
        <v>347</v>
      </c>
      <c r="H36" s="111" t="s">
        <v>348</v>
      </c>
      <c r="I36" s="112" t="s">
        <v>278</v>
      </c>
      <c r="J36" s="112" t="s">
        <v>349</v>
      </c>
    </row>
    <row r="37" ht="33.75" customHeight="1" spans="1:10">
      <c r="A37" s="112"/>
      <c r="B37" s="112" t="s">
        <v>340</v>
      </c>
      <c r="C37" s="112" t="s">
        <v>296</v>
      </c>
      <c r="D37" s="112" t="s">
        <v>297</v>
      </c>
      <c r="E37" s="112" t="s">
        <v>350</v>
      </c>
      <c r="F37" s="112" t="s">
        <v>275</v>
      </c>
      <c r="G37" s="111" t="s">
        <v>342</v>
      </c>
      <c r="H37" s="111" t="s">
        <v>313</v>
      </c>
      <c r="I37" s="112" t="s">
        <v>290</v>
      </c>
      <c r="J37" s="112" t="s">
        <v>351</v>
      </c>
    </row>
    <row r="38" ht="33.75" customHeight="1" spans="1:10">
      <c r="A38" s="112"/>
      <c r="B38" s="112" t="s">
        <v>340</v>
      </c>
      <c r="C38" s="112" t="s">
        <v>296</v>
      </c>
      <c r="D38" s="112" t="s">
        <v>352</v>
      </c>
      <c r="E38" s="112" t="s">
        <v>353</v>
      </c>
      <c r="F38" s="112" t="s">
        <v>275</v>
      </c>
      <c r="G38" s="111" t="s">
        <v>354</v>
      </c>
      <c r="H38" s="111" t="s">
        <v>336</v>
      </c>
      <c r="I38" s="112" t="s">
        <v>290</v>
      </c>
      <c r="J38" s="112" t="s">
        <v>351</v>
      </c>
    </row>
    <row r="39" ht="33.75" customHeight="1" spans="1:10">
      <c r="A39" s="112"/>
      <c r="B39" s="112" t="s">
        <v>340</v>
      </c>
      <c r="C39" s="112" t="s">
        <v>296</v>
      </c>
      <c r="D39" s="112" t="s">
        <v>355</v>
      </c>
      <c r="E39" s="112" t="s">
        <v>356</v>
      </c>
      <c r="F39" s="112" t="s">
        <v>275</v>
      </c>
      <c r="G39" s="111" t="s">
        <v>357</v>
      </c>
      <c r="H39" s="111" t="s">
        <v>336</v>
      </c>
      <c r="I39" s="112" t="s">
        <v>290</v>
      </c>
      <c r="J39" s="112" t="s">
        <v>358</v>
      </c>
    </row>
    <row r="40" ht="33.75" customHeight="1" spans="1:10">
      <c r="A40" s="112"/>
      <c r="B40" s="112" t="s">
        <v>340</v>
      </c>
      <c r="C40" s="112" t="s">
        <v>300</v>
      </c>
      <c r="D40" s="112" t="s">
        <v>301</v>
      </c>
      <c r="E40" s="112" t="s">
        <v>302</v>
      </c>
      <c r="F40" s="112" t="s">
        <v>287</v>
      </c>
      <c r="G40" s="111" t="s">
        <v>303</v>
      </c>
      <c r="H40" s="111" t="s">
        <v>289</v>
      </c>
      <c r="I40" s="112" t="s">
        <v>278</v>
      </c>
      <c r="J40" s="112" t="s">
        <v>359</v>
      </c>
    </row>
    <row r="41" ht="33.75" customHeight="1" spans="1:10">
      <c r="A41" s="112" t="s">
        <v>249</v>
      </c>
      <c r="B41" s="112" t="s">
        <v>360</v>
      </c>
      <c r="C41" s="112" t="s">
        <v>272</v>
      </c>
      <c r="D41" s="112" t="s">
        <v>273</v>
      </c>
      <c r="E41" s="112" t="s">
        <v>361</v>
      </c>
      <c r="F41" s="112" t="s">
        <v>287</v>
      </c>
      <c r="G41" s="111" t="s">
        <v>362</v>
      </c>
      <c r="H41" s="111" t="s">
        <v>277</v>
      </c>
      <c r="I41" s="112" t="s">
        <v>278</v>
      </c>
      <c r="J41" s="112" t="s">
        <v>363</v>
      </c>
    </row>
    <row r="42" ht="33.75" customHeight="1" spans="1:10">
      <c r="A42" s="112"/>
      <c r="B42" s="112" t="s">
        <v>360</v>
      </c>
      <c r="C42" s="112" t="s">
        <v>272</v>
      </c>
      <c r="D42" s="112" t="s">
        <v>285</v>
      </c>
      <c r="E42" s="112" t="s">
        <v>364</v>
      </c>
      <c r="F42" s="112" t="s">
        <v>275</v>
      </c>
      <c r="G42" s="111" t="s">
        <v>288</v>
      </c>
      <c r="H42" s="111" t="s">
        <v>289</v>
      </c>
      <c r="I42" s="112" t="s">
        <v>278</v>
      </c>
      <c r="J42" s="112" t="s">
        <v>365</v>
      </c>
    </row>
    <row r="43" ht="33.75" customHeight="1" spans="1:10">
      <c r="A43" s="112"/>
      <c r="B43" s="112" t="s">
        <v>360</v>
      </c>
      <c r="C43" s="112" t="s">
        <v>272</v>
      </c>
      <c r="D43" s="112" t="s">
        <v>306</v>
      </c>
      <c r="E43" s="112" t="s">
        <v>366</v>
      </c>
      <c r="F43" s="112" t="s">
        <v>287</v>
      </c>
      <c r="G43" s="111" t="s">
        <v>288</v>
      </c>
      <c r="H43" s="111" t="s">
        <v>289</v>
      </c>
      <c r="I43" s="112" t="s">
        <v>278</v>
      </c>
      <c r="J43" s="112" t="s">
        <v>367</v>
      </c>
    </row>
    <row r="44" ht="33.75" customHeight="1" spans="1:10">
      <c r="A44" s="112"/>
      <c r="B44" s="112" t="s">
        <v>360</v>
      </c>
      <c r="C44" s="112" t="s">
        <v>296</v>
      </c>
      <c r="D44" s="112" t="s">
        <v>297</v>
      </c>
      <c r="E44" s="112" t="s">
        <v>350</v>
      </c>
      <c r="F44" s="112" t="s">
        <v>287</v>
      </c>
      <c r="G44" s="111" t="s">
        <v>368</v>
      </c>
      <c r="H44" s="111" t="s">
        <v>369</v>
      </c>
      <c r="I44" s="112" t="s">
        <v>290</v>
      </c>
      <c r="J44" s="112" t="s">
        <v>370</v>
      </c>
    </row>
    <row r="45" ht="33.75" customHeight="1" spans="1:10">
      <c r="A45" s="112"/>
      <c r="B45" s="112" t="s">
        <v>360</v>
      </c>
      <c r="C45" s="112" t="s">
        <v>296</v>
      </c>
      <c r="D45" s="112" t="s">
        <v>352</v>
      </c>
      <c r="E45" s="112" t="s">
        <v>371</v>
      </c>
      <c r="F45" s="112" t="s">
        <v>275</v>
      </c>
      <c r="G45" s="111" t="s">
        <v>354</v>
      </c>
      <c r="H45" s="111" t="s">
        <v>336</v>
      </c>
      <c r="I45" s="112" t="s">
        <v>290</v>
      </c>
      <c r="J45" s="112" t="s">
        <v>372</v>
      </c>
    </row>
    <row r="46" ht="33.75" customHeight="1" spans="1:10">
      <c r="A46" s="112"/>
      <c r="B46" s="112" t="s">
        <v>360</v>
      </c>
      <c r="C46" s="112" t="s">
        <v>296</v>
      </c>
      <c r="D46" s="112" t="s">
        <v>355</v>
      </c>
      <c r="E46" s="112" t="s">
        <v>372</v>
      </c>
      <c r="F46" s="112" t="s">
        <v>275</v>
      </c>
      <c r="G46" s="111" t="s">
        <v>335</v>
      </c>
      <c r="H46" s="111" t="s">
        <v>336</v>
      </c>
      <c r="I46" s="112" t="s">
        <v>290</v>
      </c>
      <c r="J46" s="112" t="s">
        <v>373</v>
      </c>
    </row>
    <row r="47" ht="33.75" customHeight="1" spans="1:10">
      <c r="A47" s="112"/>
      <c r="B47" s="112" t="s">
        <v>360</v>
      </c>
      <c r="C47" s="112" t="s">
        <v>300</v>
      </c>
      <c r="D47" s="112" t="s">
        <v>301</v>
      </c>
      <c r="E47" s="112" t="s">
        <v>302</v>
      </c>
      <c r="F47" s="112" t="s">
        <v>275</v>
      </c>
      <c r="G47" s="111" t="s">
        <v>303</v>
      </c>
      <c r="H47" s="111" t="s">
        <v>289</v>
      </c>
      <c r="I47" s="112" t="s">
        <v>278</v>
      </c>
      <c r="J47" s="112" t="s">
        <v>359</v>
      </c>
    </row>
  </sheetData>
  <mergeCells count="16">
    <mergeCell ref="A3:J3"/>
    <mergeCell ref="A4:H4"/>
    <mergeCell ref="A8:A13"/>
    <mergeCell ref="A14:A20"/>
    <mergeCell ref="A21:A24"/>
    <mergeCell ref="A25:A28"/>
    <mergeCell ref="A29:A33"/>
    <mergeCell ref="A34:A40"/>
    <mergeCell ref="A41:A47"/>
    <mergeCell ref="B8:B13"/>
    <mergeCell ref="B14:B20"/>
    <mergeCell ref="B21:B24"/>
    <mergeCell ref="B25:B28"/>
    <mergeCell ref="B29:B33"/>
    <mergeCell ref="B34:B40"/>
    <mergeCell ref="B41:B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杨之圆</cp:lastModifiedBy>
  <dcterms:created xsi:type="dcterms:W3CDTF">2025-01-21T02:50:00Z</dcterms:created>
  <dcterms:modified xsi:type="dcterms:W3CDTF">2025-04-25T03:11:46Z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2052-11.1.0.14235</vt:lpwstr>
  </property>
</Properties>
</file>