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8350" windowHeight="7000" tabRatio="944"/>
  </bookViews>
  <sheets>
    <sheet name="铜壁关" sheetId="20" r:id="rId1"/>
  </sheets>
  <definedNames>
    <definedName name="_xlnm._FilterDatabase" hidden="1">#REF!</definedName>
    <definedName name="_xlnm.Print_Titles">#REF!</definedName>
    <definedName name="_xlnm._FilterDatabase" localSheetId="0" hidden="1">铜壁关!$A$5:$V$333</definedName>
    <definedName name="_xlnm.Print_Titles" localSheetId="0">铜壁关!$3:$5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<sst xmlns="http://schemas.openxmlformats.org/spreadsheetml/2006/main" count="1496" uniqueCount="645">
  <si>
    <t>铜壁关乡精准脱贫攻坚三年实施方案（2018—2020年）乡级路线图——2020年第一次动态调整项目清单</t>
  </si>
  <si>
    <t>填报单位：                 党委书记：                乡长：                    填表人：                电话：                        单位：万元</t>
  </si>
  <si>
    <t>序号</t>
  </si>
  <si>
    <t>项目类别及名称</t>
  </si>
  <si>
    <t>实施地点</t>
  </si>
  <si>
    <t>建设性质</t>
  </si>
  <si>
    <t>建设规模及内容</t>
  </si>
  <si>
    <t>时间进度</t>
  </si>
  <si>
    <t>资金投入规模（万元）</t>
  </si>
  <si>
    <t>筹资方式</t>
  </si>
  <si>
    <t>贫困人口直接受益</t>
  </si>
  <si>
    <t>绩效目标</t>
  </si>
  <si>
    <t>带贫减贫机制</t>
  </si>
  <si>
    <t>责任单位</t>
  </si>
  <si>
    <t>乡镇</t>
  </si>
  <si>
    <t>村委会</t>
  </si>
  <si>
    <t>村民小组</t>
  </si>
  <si>
    <t>单位</t>
  </si>
  <si>
    <t>规模</t>
  </si>
  <si>
    <t>主要建设内容</t>
  </si>
  <si>
    <t>补助标准</t>
  </si>
  <si>
    <t>开工时间</t>
  </si>
  <si>
    <t>完工时间</t>
  </si>
  <si>
    <r>
      <rPr>
        <b/>
        <sz val="11"/>
        <color theme="1"/>
        <rFont val="宋体"/>
        <charset val="134"/>
      </rPr>
      <t>小</t>
    </r>
    <r>
      <rPr>
        <b/>
        <sz val="11"/>
        <color theme="1"/>
        <rFont val="Times New Roman"/>
        <charset val="0"/>
      </rPr>
      <t xml:space="preserve">  </t>
    </r>
    <r>
      <rPr>
        <b/>
        <sz val="11"/>
        <color theme="1"/>
        <rFont val="宋体"/>
        <charset val="134"/>
      </rPr>
      <t>计</t>
    </r>
  </si>
  <si>
    <t>分年度投入</t>
  </si>
  <si>
    <t>户数</t>
  </si>
  <si>
    <t>人数</t>
  </si>
  <si>
    <r>
      <rPr>
        <b/>
        <sz val="11"/>
        <color theme="1"/>
        <rFont val="Times New Roman"/>
        <charset val="0"/>
      </rPr>
      <t>2018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</si>
  <si>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2019</t>
    </r>
    <r>
      <rPr>
        <b/>
        <sz val="11"/>
        <color theme="1"/>
        <rFont val="宋体"/>
        <charset val="134"/>
      </rPr>
      <t>年</t>
    </r>
  </si>
  <si>
    <r>
      <rPr>
        <b/>
        <sz val="11"/>
        <color theme="1"/>
        <rFont val="Times New Roman"/>
        <charset val="0"/>
      </rPr>
      <t>2020</t>
    </r>
    <r>
      <rPr>
        <b/>
        <sz val="11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</si>
  <si>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合</t>
    </r>
    <r>
      <rPr>
        <sz val="9"/>
        <color theme="1"/>
        <rFont val="Times New Roman"/>
        <charset val="0"/>
      </rPr>
      <t xml:space="preserve">  </t>
    </r>
    <r>
      <rPr>
        <sz val="9"/>
        <color theme="1"/>
        <rFont val="宋体"/>
        <charset val="134"/>
      </rPr>
      <t>计</t>
    </r>
  </si>
  <si>
    <t>—</t>
  </si>
  <si>
    <r>
      <rPr>
        <sz val="9"/>
        <color theme="1"/>
        <rFont val="宋体"/>
        <charset val="134"/>
      </rPr>
      <t>一、易地扶贫搬迁工程</t>
    </r>
  </si>
  <si>
    <r>
      <rPr>
        <sz val="9"/>
        <color theme="1"/>
        <rFont val="宋体"/>
        <charset val="134"/>
      </rPr>
      <t>（一）易地扶贫搬迁建设</t>
    </r>
  </si>
  <si>
    <r>
      <rPr>
        <sz val="9"/>
        <color theme="1"/>
        <rFont val="宋体"/>
        <charset val="134"/>
      </rPr>
      <t>人</t>
    </r>
  </si>
  <si>
    <t>……</t>
  </si>
  <si>
    <r>
      <rPr>
        <sz val="9"/>
        <color theme="1"/>
        <rFont val="宋体"/>
        <charset val="134"/>
      </rPr>
      <t>（二）安置住房建设</t>
    </r>
  </si>
  <si>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</si>
  <si>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（三）配套设施建设</t>
    </r>
  </si>
  <si>
    <r>
      <rPr>
        <sz val="9"/>
        <color theme="1"/>
        <rFont val="宋体"/>
        <charset val="134"/>
      </rPr>
      <t>项</t>
    </r>
  </si>
  <si>
    <r>
      <rPr>
        <sz val="9"/>
        <color theme="1"/>
        <rFont val="宋体"/>
        <charset val="134"/>
      </rPr>
      <t>二、产业就业扶贫工程</t>
    </r>
  </si>
  <si>
    <r>
      <rPr>
        <sz val="9"/>
        <color theme="1"/>
        <rFont val="宋体"/>
        <charset val="134"/>
      </rPr>
      <t>（一）发展特色种植业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</si>
  <si>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经济作物种植</t>
    </r>
  </si>
  <si>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</si>
  <si>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铜壁关乡蚕桑种植补助</t>
    </r>
  </si>
  <si>
    <r>
      <rPr>
        <sz val="9"/>
        <color theme="1"/>
        <rFont val="宋体"/>
        <charset val="134"/>
      </rPr>
      <t>铜壁关乡</t>
    </r>
  </si>
  <si>
    <r>
      <rPr>
        <sz val="9"/>
        <color theme="1"/>
        <rFont val="宋体"/>
        <charset val="134"/>
      </rPr>
      <t>三合村、和平村</t>
    </r>
  </si>
  <si>
    <r>
      <rPr>
        <sz val="9"/>
        <color theme="1"/>
        <rFont val="宋体"/>
        <charset val="134"/>
      </rPr>
      <t>麻刀村、诗别村</t>
    </r>
  </si>
  <si>
    <r>
      <rPr>
        <sz val="9"/>
        <color theme="1"/>
        <rFont val="宋体"/>
        <charset val="134"/>
      </rPr>
      <t>新建</t>
    </r>
  </si>
  <si>
    <r>
      <rPr>
        <sz val="9"/>
        <color theme="1"/>
        <rFont val="宋体"/>
        <charset val="134"/>
      </rPr>
      <t>蚕桑种植</t>
    </r>
  </si>
  <si>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</si>
  <si>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统筹整合财政涉农资金</t>
    </r>
  </si>
  <si>
    <r>
      <rPr>
        <sz val="9"/>
        <color theme="1"/>
        <rFont val="宋体"/>
        <charset val="134"/>
      </rPr>
      <t>发展蚕桑产业，带动农户发展产业项目的积极性。受益群众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</si>
  <si>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带动贫困户增收</t>
    </r>
  </si>
  <si>
    <r>
      <rPr>
        <sz val="9"/>
        <color theme="1"/>
        <rFont val="宋体"/>
        <charset val="134"/>
      </rPr>
      <t>农业农村局</t>
    </r>
  </si>
  <si>
    <r>
      <rPr>
        <sz val="9"/>
        <color theme="1"/>
        <rFont val="宋体"/>
        <charset val="134"/>
      </rPr>
      <t>铜壁关乡蚕桑发展桑苗（杂交桑种苗）种植补助</t>
    </r>
  </si>
  <si>
    <r>
      <rPr>
        <sz val="9"/>
        <color theme="1"/>
        <rFont val="宋体"/>
        <charset val="134"/>
      </rPr>
      <t>三合村、建边村</t>
    </r>
  </si>
  <si>
    <r>
      <rPr>
        <sz val="9"/>
        <color theme="1"/>
        <rFont val="宋体"/>
        <charset val="134"/>
      </rPr>
      <t>磨石河、松克、诗别、金竹二组、而干亚</t>
    </r>
  </si>
  <si>
    <r>
      <rPr>
        <sz val="9"/>
        <color theme="1"/>
        <rFont val="宋体"/>
        <charset val="134"/>
      </rPr>
      <t>种植杂交桑种苗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</si>
  <si>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</si>
  <si>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发展蚕桑产业，带动农户发展产业项目的积极性。受益群众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</si>
  <si>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扶贫</t>
    </r>
  </si>
  <si>
    <r>
      <rPr>
        <sz val="9"/>
        <color theme="1"/>
        <rFont val="宋体"/>
        <charset val="134"/>
      </rPr>
      <t>铜壁关乡蚕桑发展桑苗（嫁接桑种苗）种植补助</t>
    </r>
  </si>
  <si>
    <r>
      <rPr>
        <sz val="9"/>
        <color theme="1"/>
        <rFont val="宋体"/>
        <charset val="134"/>
      </rPr>
      <t>三合村</t>
    </r>
  </si>
  <si>
    <r>
      <rPr>
        <sz val="9"/>
        <color theme="1"/>
        <rFont val="宋体"/>
        <charset val="134"/>
      </rPr>
      <t>磨石河、松克</t>
    </r>
  </si>
  <si>
    <r>
      <rPr>
        <sz val="9"/>
        <color theme="1"/>
        <rFont val="宋体"/>
        <charset val="134"/>
      </rPr>
      <t>种植嫁接桑种苗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</si>
  <si>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</si>
  <si>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发展蚕桑产业，带动农户发展产业项目的积极性。受益群众</t>
    </r>
    <r>
      <rPr>
        <sz val="9"/>
        <color theme="1"/>
        <rFont val="Times New Roman"/>
        <charset val="134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</si>
  <si>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铜壁关乡甘蔗种植补助</t>
    </r>
  </si>
  <si>
    <r>
      <rPr>
        <sz val="9"/>
        <color theme="1"/>
        <rFont val="宋体"/>
        <charset val="134"/>
      </rPr>
      <t>和平村</t>
    </r>
  </si>
  <si>
    <r>
      <rPr>
        <sz val="9"/>
        <color theme="1"/>
        <rFont val="宋体"/>
        <charset val="134"/>
      </rPr>
      <t>孔木丹、中山、蛮面、麻刀村民小组</t>
    </r>
  </si>
  <si>
    <r>
      <rPr>
        <sz val="9"/>
        <color theme="1"/>
        <rFont val="宋体"/>
        <charset val="134"/>
      </rPr>
      <t>新种甘蔗</t>
    </r>
    <r>
      <rPr>
        <sz val="9"/>
        <color theme="1"/>
        <rFont val="Times New Roman"/>
        <charset val="0"/>
      </rPr>
      <t>295</t>
    </r>
    <r>
      <rPr>
        <sz val="9"/>
        <color theme="1"/>
        <rFont val="宋体"/>
        <charset val="134"/>
      </rPr>
      <t>亩、宿根改造甘蔗</t>
    </r>
    <r>
      <rPr>
        <sz val="9"/>
        <color theme="1"/>
        <rFont val="Times New Roman"/>
        <charset val="0"/>
      </rPr>
      <t>38</t>
    </r>
    <r>
      <rPr>
        <sz val="9"/>
        <color theme="1"/>
        <rFont val="宋体"/>
        <charset val="134"/>
      </rPr>
      <t>亩，新种</t>
    </r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亩、宿根</t>
    </r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</si>
  <si>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0"/>
      </rPr>
      <t>600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亩、宿根</t>
    </r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</si>
  <si>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三峡集团帮扶资金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</si>
  <si>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</si>
  <si>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铜壁关乡咖啡种植补助</t>
    </r>
  </si>
  <si>
    <r>
      <rPr>
        <sz val="9"/>
        <color theme="1"/>
        <rFont val="宋体"/>
        <charset val="134"/>
      </rPr>
      <t>建边村</t>
    </r>
  </si>
  <si>
    <r>
      <rPr>
        <sz val="9"/>
        <color theme="1"/>
        <rFont val="宋体"/>
        <charset val="134"/>
      </rPr>
      <t>大浪速村民小组</t>
    </r>
  </si>
  <si>
    <r>
      <rPr>
        <sz val="9"/>
        <color theme="1"/>
        <rFont val="宋体"/>
        <charset val="134"/>
      </rPr>
      <t>新种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亩咖啡</t>
    </r>
  </si>
  <si>
    <r>
      <rPr>
        <sz val="9"/>
        <color theme="1"/>
        <rFont val="Times New Roman"/>
        <charset val="0"/>
      </rPr>
      <t>200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</si>
  <si>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</si>
  <si>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铜壁关乡胡椒种植补助</t>
    </r>
  </si>
  <si>
    <r>
      <rPr>
        <sz val="9"/>
        <color theme="1"/>
        <rFont val="宋体"/>
        <charset val="134"/>
      </rPr>
      <t>塘梨坝村民小组</t>
    </r>
  </si>
  <si>
    <r>
      <rPr>
        <sz val="9"/>
        <color theme="1"/>
        <rFont val="宋体"/>
        <charset val="134"/>
      </rPr>
      <t>胡椒种植</t>
    </r>
    <r>
      <rPr>
        <sz val="9"/>
        <color theme="1"/>
        <rFont val="Times New Roman"/>
        <charset val="0"/>
      </rPr>
      <t>24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</si>
  <si>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</si>
  <si>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</si>
  <si>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铜壁关乡草果种植补助</t>
    </r>
  </si>
  <si>
    <r>
      <rPr>
        <sz val="9"/>
        <color theme="1"/>
        <rFont val="宋体"/>
        <charset val="134"/>
      </rPr>
      <t>和平村、三合村、南岭村</t>
    </r>
  </si>
  <si>
    <r>
      <rPr>
        <sz val="9"/>
        <color theme="1"/>
        <rFont val="宋体"/>
        <charset val="134"/>
      </rPr>
      <t>蛮面、塘梨坝、小新寨、白石头村民小组</t>
    </r>
  </si>
  <si>
    <r>
      <rPr>
        <sz val="9"/>
        <color theme="1"/>
        <rFont val="宋体"/>
        <charset val="134"/>
      </rPr>
      <t>新种草果</t>
    </r>
    <r>
      <rPr>
        <sz val="9"/>
        <color theme="1"/>
        <rFont val="Times New Roman"/>
        <charset val="0"/>
      </rPr>
      <t>121</t>
    </r>
    <r>
      <rPr>
        <sz val="9"/>
        <color theme="1"/>
        <rFont val="宋体"/>
        <charset val="134"/>
      </rPr>
      <t>亩，老园改造</t>
    </r>
    <r>
      <rPr>
        <sz val="9"/>
        <color theme="1"/>
        <rFont val="Times New Roman"/>
        <charset val="0"/>
      </rPr>
      <t>23</t>
    </r>
    <r>
      <rPr>
        <sz val="9"/>
        <color theme="1"/>
        <rFont val="宋体"/>
        <charset val="134"/>
      </rPr>
      <t>亩，新种</t>
    </r>
    <r>
      <rPr>
        <sz val="9"/>
        <color theme="1"/>
        <rFont val="Times New Roman"/>
        <charset val="0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亩，老园改造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</si>
  <si>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Times New Roman"/>
        <charset val="0"/>
      </rPr>
      <t>240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亩，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</si>
  <si>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</si>
  <si>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经济林果种植</t>
    </r>
  </si>
  <si>
    <r>
      <rPr>
        <sz val="9"/>
        <color theme="1"/>
        <rFont val="宋体"/>
        <charset val="134"/>
      </rPr>
      <t>铜壁关乡坚果种植补助</t>
    </r>
  </si>
  <si>
    <r>
      <rPr>
        <sz val="9"/>
        <color theme="1"/>
        <rFont val="宋体"/>
        <charset val="134"/>
      </rPr>
      <t>和平村、建边村、南岭村</t>
    </r>
  </si>
  <si>
    <r>
      <rPr>
        <sz val="9"/>
        <color theme="1"/>
        <rFont val="宋体"/>
        <charset val="134"/>
      </rPr>
      <t>蛮面、中山、大浪速、而干亚、白石头村民小组</t>
    </r>
  </si>
  <si>
    <r>
      <rPr>
        <sz val="9"/>
        <color theme="1"/>
        <rFont val="宋体"/>
        <charset val="134"/>
      </rPr>
      <t>新种坚果</t>
    </r>
    <r>
      <rPr>
        <sz val="9"/>
        <color theme="1"/>
        <rFont val="Times New Roman"/>
        <charset val="0"/>
      </rPr>
      <t>375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</si>
  <si>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</si>
  <si>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月新识别贫困户产业发展坚果种植项目</t>
    </r>
  </si>
  <si>
    <r>
      <rPr>
        <sz val="9"/>
        <color theme="1"/>
        <rFont val="宋体"/>
        <charset val="134"/>
      </rPr>
      <t>金竹二组村民小组</t>
    </r>
  </si>
  <si>
    <r>
      <rPr>
        <sz val="9"/>
        <color theme="1"/>
        <rFont val="宋体"/>
        <charset val="134"/>
      </rPr>
      <t>新种坚果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</si>
  <si>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</si>
  <si>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铜壁关乡核桃老园改造</t>
    </r>
  </si>
  <si>
    <r>
      <rPr>
        <sz val="9"/>
        <color theme="1"/>
        <rFont val="宋体"/>
        <charset val="134"/>
      </rPr>
      <t>改造核桃老园</t>
    </r>
    <r>
      <rPr>
        <sz val="9"/>
        <color theme="1"/>
        <rFont val="Times New Roman"/>
        <charset val="0"/>
      </rPr>
      <t>25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</si>
  <si>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提升核桃产量及品质，辐射带动贫困户增收。受益群众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</si>
  <si>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中草药材种植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</si>
  <si>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其他作物种植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</si>
  <si>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月新识别贫困户产业发展姬松茸种植项目</t>
    </r>
  </si>
  <si>
    <r>
      <rPr>
        <sz val="9"/>
        <color theme="1"/>
        <rFont val="宋体"/>
        <charset val="134"/>
      </rPr>
      <t>而干亚村民小组</t>
    </r>
  </si>
  <si>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</si>
  <si>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新种姬松茸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</si>
  <si>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Times New Roman"/>
        <charset val="0"/>
      </rPr>
      <t>10000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棚</t>
    </r>
  </si>
  <si>
    <r>
      <rPr>
        <sz val="9"/>
        <color theme="1"/>
        <rFont val="宋体"/>
        <charset val="134"/>
      </rPr>
      <t>铜壁关乡建边村委会松茸种植、果园改造项目</t>
    </r>
  </si>
  <si>
    <r>
      <rPr>
        <sz val="9"/>
        <color theme="1"/>
        <rFont val="宋体"/>
        <charset val="134"/>
      </rPr>
      <t>在铜壁关乡建边村委会投入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万元，采取</t>
    </r>
    <r>
      <rPr>
        <sz val="9"/>
        <color theme="1"/>
        <rFont val="Times New Roman"/>
        <charset val="134"/>
      </rPr>
      <t>“</t>
    </r>
    <r>
      <rPr>
        <sz val="9"/>
        <color theme="1"/>
        <rFont val="宋体"/>
        <charset val="134"/>
      </rPr>
      <t>支部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合作社</t>
    </r>
    <r>
      <rPr>
        <sz val="9"/>
        <color theme="1"/>
        <rFont val="Times New Roman"/>
        <charset val="134"/>
      </rPr>
      <t>+</t>
    </r>
    <r>
      <rPr>
        <sz val="9"/>
        <color theme="1"/>
        <rFont val="宋体"/>
        <charset val="134"/>
      </rPr>
      <t>贫困户</t>
    </r>
    <r>
      <rPr>
        <sz val="9"/>
        <color theme="1"/>
        <rFont val="Times New Roman"/>
        <charset val="134"/>
      </rPr>
      <t>”</t>
    </r>
    <r>
      <rPr>
        <sz val="9"/>
        <color theme="1"/>
        <rFont val="宋体"/>
        <charset val="134"/>
      </rPr>
      <t>模式，扶持发展特色种植业，带动大、小浪速村民小组建档立卡贫困户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人种植姬松茸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棚，改造老草果园</t>
    </r>
    <r>
      <rPr>
        <sz val="9"/>
        <color theme="1"/>
        <rFont val="Times New Roman"/>
        <charset val="134"/>
      </rPr>
      <t>400</t>
    </r>
    <r>
      <rPr>
        <sz val="9"/>
        <color theme="1"/>
        <rFont val="宋体"/>
        <charset val="134"/>
      </rPr>
      <t>亩，收益向贫困户倾斜。</t>
    </r>
  </si>
  <si>
    <r>
      <rPr>
        <sz val="9"/>
        <color theme="1"/>
        <rFont val="宋体"/>
        <charset val="134"/>
      </rPr>
      <t>上海对口帮扶资金</t>
    </r>
  </si>
  <si>
    <r>
      <rPr>
        <sz val="9"/>
        <color theme="1"/>
        <rFont val="宋体"/>
        <charset val="134"/>
      </rPr>
      <t>提高建档立卡户收入，带动贫困户发展产业项目的积极性。实现</t>
    </r>
    <r>
      <rPr>
        <sz val="9"/>
        <color theme="1"/>
        <rFont val="Times New Roman"/>
        <charset val="0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155</t>
    </r>
    <r>
      <rPr>
        <sz val="9"/>
        <color theme="1"/>
        <rFont val="宋体"/>
        <charset val="134"/>
      </rPr>
      <t>人农户脱贫致富</t>
    </r>
  </si>
  <si>
    <r>
      <rPr>
        <sz val="9"/>
        <color theme="1"/>
        <rFont val="宋体"/>
        <charset val="134"/>
      </rPr>
      <t>增加贫困户收入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</si>
  <si>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（二）发展特色养殖业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</si>
  <si>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养猪</t>
    </r>
  </si>
  <si>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</si>
  <si>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铜壁关乡能繁母猪养殖补助</t>
    </r>
  </si>
  <si>
    <r>
      <rPr>
        <sz val="9"/>
        <color theme="1"/>
        <rFont val="宋体"/>
        <charset val="134"/>
      </rPr>
      <t>孔木丹、麻刀、蛮面、散朋一组、雪丽、小新寨、白石头村民小组</t>
    </r>
  </si>
  <si>
    <r>
      <rPr>
        <sz val="9"/>
        <color theme="1"/>
        <rFont val="宋体"/>
        <charset val="134"/>
      </rPr>
      <t>养殖能繁母猪</t>
    </r>
    <r>
      <rPr>
        <sz val="9"/>
        <color theme="1"/>
        <rFont val="Times New Roman"/>
        <charset val="0"/>
      </rPr>
      <t>49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</si>
  <si>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2000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</si>
  <si>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</si>
  <si>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铜壁关乡商品猪养殖补助</t>
    </r>
  </si>
  <si>
    <r>
      <rPr>
        <sz val="9"/>
        <color theme="1"/>
        <rFont val="宋体"/>
        <charset val="134"/>
      </rPr>
      <t>和平村、建边村、三合村</t>
    </r>
  </si>
  <si>
    <r>
      <rPr>
        <sz val="9"/>
        <color theme="1"/>
        <rFont val="宋体"/>
        <charset val="134"/>
      </rPr>
      <t>孔木丹、蛮面、麻刀、散朋二组、散朋一组、中山、嘎独一组、小新寨、嘎独二组、新村、大浪速、而干亚村民小组</t>
    </r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</si>
  <si>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418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</si>
  <si>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</si>
  <si>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217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</si>
  <si>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月新识别贫困户产业发展能繁母猪养殖项目</t>
    </r>
  </si>
  <si>
    <r>
      <rPr>
        <sz val="9"/>
        <color theme="1"/>
        <rFont val="宋体"/>
        <charset val="134"/>
      </rPr>
      <t>南岭村</t>
    </r>
  </si>
  <si>
    <r>
      <rPr>
        <sz val="9"/>
        <color theme="1"/>
        <rFont val="宋体"/>
        <charset val="134"/>
      </rPr>
      <t>吴诺村民小组</t>
    </r>
  </si>
  <si>
    <r>
      <rPr>
        <sz val="9"/>
        <color theme="1"/>
        <rFont val="宋体"/>
        <charset val="134"/>
      </rPr>
      <t>养殖能繁母猪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</si>
  <si>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月新识别贫困户产业发展商品猪养殖项目</t>
    </r>
  </si>
  <si>
    <r>
      <rPr>
        <sz val="9"/>
        <color theme="1"/>
        <rFont val="宋体"/>
        <charset val="134"/>
      </rPr>
      <t>大寨村民小组</t>
    </r>
  </si>
  <si>
    <r>
      <rPr>
        <sz val="9"/>
        <color theme="1"/>
        <rFont val="宋体"/>
        <charset val="134"/>
      </rPr>
      <t>养殖商品猪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</si>
  <si>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</si>
  <si>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养牛</t>
    </r>
  </si>
  <si>
    <r>
      <rPr>
        <sz val="9"/>
        <color theme="1"/>
        <rFont val="宋体"/>
        <charset val="134"/>
      </rPr>
      <t>铜壁关乡南岭村种肉牛养殖</t>
    </r>
  </si>
  <si>
    <r>
      <rPr>
        <sz val="9"/>
        <color theme="1"/>
        <rFont val="宋体"/>
        <charset val="134"/>
      </rPr>
      <t>白石头</t>
    </r>
  </si>
  <si>
    <r>
      <rPr>
        <sz val="9"/>
        <color theme="1"/>
        <rFont val="宋体"/>
        <charset val="134"/>
      </rPr>
      <t>发展肉牛养殖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头，每头补助</t>
    </r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</si>
  <si>
    <r>
      <rPr>
        <sz val="9"/>
        <color theme="1"/>
        <rFont val="Times New Roman"/>
        <charset val="0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</si>
  <si>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</si>
  <si>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铜壁关乡建边村种肉牛养殖入股</t>
    </r>
  </si>
  <si>
    <r>
      <rPr>
        <sz val="9"/>
        <color theme="1"/>
        <rFont val="宋体"/>
        <charset val="134"/>
      </rPr>
      <t>陆顶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</si>
  <si>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</si>
  <si>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铜壁关乡能繁母牛养殖补助</t>
    </r>
  </si>
  <si>
    <r>
      <rPr>
        <sz val="9"/>
        <color theme="1"/>
        <rFont val="宋体"/>
        <charset val="134"/>
      </rPr>
      <t>和平村、建边村、三合村、南岭村</t>
    </r>
  </si>
  <si>
    <r>
      <rPr>
        <sz val="9"/>
        <color theme="1"/>
        <rFont val="宋体"/>
        <charset val="134"/>
      </rPr>
      <t>孔木丹、蛮面、散朋二组、散朋一组、嘎独一组、磨石河、塘梨坝、大寨、新村、诗别、大浪速、而干亚、小浪速、白石头、叠水、瓦焦村民小组</t>
    </r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</si>
  <si>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0"/>
      </rPr>
      <t>106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</si>
  <si>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</si>
  <si>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</si>
  <si>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铜壁关乡肉牛养殖补助</t>
    </r>
  </si>
  <si>
    <r>
      <rPr>
        <sz val="9"/>
        <color theme="1"/>
        <rFont val="宋体"/>
        <charset val="134"/>
      </rPr>
      <t>孔木丹、蛮面、麻刀、新刀弄、散朋一组、雪丽、中山、嘎独一组、松克、塘梨坝、诗别、小浪速、吴诺、叠水、瓦焦村民小组</t>
    </r>
  </si>
  <si>
    <r>
      <rPr>
        <sz val="9"/>
        <color theme="1"/>
        <rFont val="宋体"/>
        <charset val="134"/>
      </rPr>
      <t>养殖肉牛</t>
    </r>
    <r>
      <rPr>
        <sz val="9"/>
        <color theme="1"/>
        <rFont val="Times New Roman"/>
        <charset val="0"/>
      </rPr>
      <t>125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</si>
  <si>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207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</si>
  <si>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月新识别贫困户发展能繁母牛养殖项目</t>
    </r>
  </si>
  <si>
    <r>
      <rPr>
        <sz val="9"/>
        <color theme="1"/>
        <rFont val="宋体"/>
        <charset val="134"/>
      </rPr>
      <t>和平村、三合村</t>
    </r>
  </si>
  <si>
    <r>
      <rPr>
        <sz val="9"/>
        <color theme="1"/>
        <rFont val="宋体"/>
        <charset val="134"/>
      </rPr>
      <t>散朋二组、麻刀、松克</t>
    </r>
  </si>
  <si>
    <r>
      <rPr>
        <sz val="9"/>
        <color theme="1"/>
        <rFont val="宋体"/>
        <charset val="134"/>
      </rPr>
      <t>养殖能繁母牛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</si>
  <si>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</si>
  <si>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月新识别贫困户发展肉牛养殖项目</t>
    </r>
  </si>
  <si>
    <r>
      <rPr>
        <sz val="9"/>
        <color theme="1"/>
        <rFont val="宋体"/>
        <charset val="134"/>
      </rPr>
      <t>孔木丹村民小组</t>
    </r>
  </si>
  <si>
    <r>
      <rPr>
        <sz val="9"/>
        <color theme="1"/>
        <rFont val="宋体"/>
        <charset val="134"/>
      </rPr>
      <t>养殖肉牛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头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</si>
  <si>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</si>
  <si>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养羊</t>
    </r>
  </si>
  <si>
    <r>
      <rPr>
        <sz val="9"/>
        <color theme="1"/>
        <rFont val="宋体"/>
        <charset val="134"/>
      </rPr>
      <t>只</t>
    </r>
  </si>
  <si>
    <r>
      <rPr>
        <sz val="9"/>
        <color theme="1"/>
        <rFont val="宋体"/>
        <charset val="134"/>
      </rPr>
      <t>铜壁关乡山羊养殖补助</t>
    </r>
  </si>
  <si>
    <r>
      <rPr>
        <sz val="9"/>
        <color theme="1"/>
        <rFont val="宋体"/>
        <charset val="134"/>
      </rPr>
      <t>养殖羊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</si>
  <si>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只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</si>
  <si>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养禽</t>
    </r>
  </si>
  <si>
    <r>
      <rPr>
        <sz val="9"/>
        <color theme="1"/>
        <rFont val="宋体"/>
        <charset val="134"/>
      </rPr>
      <t>只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</si>
  <si>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铜壁关乡养鸡补助</t>
    </r>
  </si>
  <si>
    <r>
      <rPr>
        <sz val="9"/>
        <color theme="1"/>
        <rFont val="宋体"/>
        <charset val="134"/>
      </rPr>
      <t>嘎独一组村民小组</t>
    </r>
  </si>
  <si>
    <r>
      <rPr>
        <sz val="9"/>
        <color theme="1"/>
        <rFont val="宋体"/>
        <charset val="134"/>
      </rPr>
      <t>养殖鸡</t>
    </r>
    <r>
      <rPr>
        <sz val="9"/>
        <color theme="1"/>
        <rFont val="Times New Roman"/>
        <charset val="0"/>
      </rPr>
      <t>267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</si>
  <si>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</si>
  <si>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铜壁关乡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11</t>
    </r>
    <r>
      <rPr>
        <sz val="9"/>
        <color theme="1"/>
        <rFont val="宋体"/>
        <charset val="134"/>
      </rPr>
      <t>月新识别贫困户发展养鸡项目</t>
    </r>
  </si>
  <si>
    <r>
      <rPr>
        <sz val="9"/>
        <color theme="1"/>
        <rFont val="宋体"/>
        <charset val="134"/>
      </rPr>
      <t>建边村、南岭村</t>
    </r>
  </si>
  <si>
    <r>
      <rPr>
        <sz val="9"/>
        <color theme="1"/>
        <rFont val="宋体"/>
        <charset val="134"/>
      </rPr>
      <t>金竹二组、叠水村民小组</t>
    </r>
  </si>
  <si>
    <r>
      <rPr>
        <sz val="9"/>
        <color theme="1"/>
        <rFont val="宋体"/>
        <charset val="134"/>
      </rPr>
      <t>养殖鸡</t>
    </r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134"/>
      </rPr>
      <t>羽</t>
    </r>
  </si>
  <si>
    <r>
      <rPr>
        <sz val="9"/>
        <color theme="1"/>
        <rFont val="宋体"/>
        <charset val="134"/>
      </rPr>
      <t>提高建档立卡户收入，带动贫困户发展产业项目的积极性。受益群众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</si>
  <si>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水产养殖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</si>
  <si>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其他养殖</t>
    </r>
  </si>
  <si>
    <r>
      <rPr>
        <sz val="9"/>
        <color theme="1"/>
        <rFont val="宋体"/>
        <charset val="134"/>
      </rPr>
      <t>（三）创新产业发展模式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</si>
  <si>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农产品加工储运服务业</t>
    </r>
  </si>
  <si>
    <r>
      <rPr>
        <sz val="9"/>
        <color theme="1"/>
        <rFont val="宋体"/>
        <charset val="134"/>
      </rPr>
      <t>个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</si>
  <si>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村级集体经济组织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</si>
  <si>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发展乡村旅游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</si>
  <si>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发展扶贫车间</t>
    </r>
  </si>
  <si>
    <r>
      <rPr>
        <sz val="9"/>
        <color theme="1"/>
        <rFont val="宋体"/>
        <charset val="134"/>
      </rPr>
      <t>铜壁关乡建边、和平、南岭等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个村蚕棚建设项目</t>
    </r>
  </si>
  <si>
    <r>
      <rPr>
        <sz val="9"/>
        <color theme="1"/>
        <rFont val="宋体"/>
        <charset val="134"/>
      </rPr>
      <t>发展蚕桑产业，新建标准化蚕棚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个，补助标准为</t>
    </r>
    <r>
      <rPr>
        <sz val="9"/>
        <color theme="1"/>
        <rFont val="Times New Roman"/>
        <charset val="134"/>
      </rPr>
      <t>2.4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个，产权归村集体所有。标准蚕棚主要建设内容：建设钢架结构蚕棚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平方米；地面硬化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平方米。计划建设标准化蚕棚</t>
    </r>
    <r>
      <rPr>
        <sz val="9"/>
        <color theme="1"/>
        <rFont val="Times New Roman"/>
        <charset val="134"/>
      </rPr>
      <t>2400</t>
    </r>
    <r>
      <rPr>
        <sz val="9"/>
        <color theme="1"/>
        <rFont val="宋体"/>
        <charset val="134"/>
      </rPr>
      <t>㎡，投入资金</t>
    </r>
    <r>
      <rPr>
        <sz val="9"/>
        <color theme="1"/>
        <rFont val="Times New Roman"/>
        <charset val="134"/>
      </rPr>
      <t>57.81</t>
    </r>
    <r>
      <rPr>
        <sz val="9"/>
        <color theme="1"/>
        <rFont val="宋体"/>
        <charset val="134"/>
      </rPr>
      <t>万元。其中：上海帮扶资金计划投入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万元，财政涉农整合资金计划投入</t>
    </r>
    <r>
      <rPr>
        <sz val="9"/>
        <color theme="1"/>
        <rFont val="Times New Roman"/>
        <charset val="134"/>
      </rPr>
      <t>9.81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</si>
  <si>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134"/>
      </rPr>
      <t>上海对口帮扶资金、统筹整合财政涉农资金</t>
    </r>
  </si>
  <si>
    <r>
      <rPr>
        <sz val="9"/>
        <color theme="1"/>
        <rFont val="宋体"/>
        <charset val="134"/>
      </rPr>
      <t>通过发展蚕桑产业，带动群众种桑养蚕积极性，拓宽群众收入来源渠道。增加群众收入。受益群众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人为建档立卡户</t>
    </r>
  </si>
  <si>
    <r>
      <rPr>
        <sz val="9"/>
        <color theme="1"/>
        <rFont val="宋体"/>
        <charset val="134"/>
      </rPr>
      <t>标准化蚕棚建设，可以更好地通风透光、调解温度，改善蚕农养蚕的条件，提高蚕桑效益，增加贫困户收入。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</si>
  <si>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光伏扶贫</t>
    </r>
  </si>
  <si>
    <r>
      <rPr>
        <sz val="9"/>
        <color theme="1"/>
        <rFont val="宋体"/>
        <charset val="134"/>
      </rPr>
      <t>座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</si>
  <si>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电商扶贫</t>
    </r>
  </si>
  <si>
    <r>
      <rPr>
        <sz val="9"/>
        <color theme="1"/>
        <rFont val="Times New Roman"/>
        <charset val="0"/>
      </rPr>
      <t>7.</t>
    </r>
    <r>
      <rPr>
        <sz val="9"/>
        <color theme="1"/>
        <rFont val="宋体"/>
        <charset val="134"/>
      </rPr>
      <t>资产收益扶贫</t>
    </r>
  </si>
  <si>
    <r>
      <rPr>
        <sz val="9"/>
        <color theme="1"/>
        <rFont val="宋体"/>
        <charset val="134"/>
      </rPr>
      <t>（四）参与龙头企业或新型经营主体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</si>
  <si>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龙头企业</t>
    </r>
  </si>
  <si>
    <r>
      <rPr>
        <sz val="9"/>
        <color theme="1"/>
        <rFont val="宋体"/>
        <charset val="134"/>
      </rPr>
      <t>铜壁关乡入股分红项目</t>
    </r>
  </si>
  <si>
    <r>
      <rPr>
        <sz val="9"/>
        <color theme="1"/>
        <rFont val="宋体"/>
        <charset val="134"/>
      </rPr>
      <t>铜壁关</t>
    </r>
    <r>
      <rPr>
        <sz val="9"/>
        <color theme="1"/>
        <rFont val="Times New Roman"/>
        <charset val="0"/>
      </rPr>
      <t>48</t>
    </r>
    <r>
      <rPr>
        <sz val="9"/>
        <color theme="1"/>
        <rFont val="宋体"/>
        <charset val="134"/>
      </rPr>
      <t>户入股分红（</t>
    </r>
    <r>
      <rPr>
        <sz val="9"/>
        <color theme="1"/>
        <rFont val="Times New Roman"/>
        <charset val="0"/>
      </rPr>
      <t>29</t>
    </r>
    <r>
      <rPr>
        <sz val="9"/>
        <color theme="1"/>
        <rFont val="宋体"/>
        <charset val="134"/>
      </rPr>
      <t>户每户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万元入股凯邦亚湖旅游开发公司，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0"/>
      </rPr>
      <t>户每户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0"/>
      </rPr>
      <t>万元入股闽宏食用菌公司，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0"/>
      </rPr>
      <t>户入股盈江县华康高山生态茶叶有限公司，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0"/>
      </rPr>
      <t>户入股村集体经济养猪养牛，每年每户分红不低于</t>
    </r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0"/>
      </rPr>
      <t>元）</t>
    </r>
  </si>
  <si>
    <r>
      <rPr>
        <sz val="9"/>
        <color theme="1"/>
        <rFont val="宋体"/>
        <charset val="134"/>
      </rPr>
      <t>辐射带动贫困户增收，促进致富脱贫。受益群众</t>
    </r>
    <r>
      <rPr>
        <sz val="9"/>
        <color theme="1"/>
        <rFont val="Times New Roman"/>
        <charset val="134"/>
      </rPr>
      <t>48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</si>
  <si>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农民专业合作社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</si>
  <si>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家庭农场</t>
    </r>
  </si>
  <si>
    <r>
      <rPr>
        <sz val="9"/>
        <color theme="1"/>
        <rFont val="宋体"/>
        <charset val="134"/>
      </rPr>
      <t>（五）转移就业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</si>
  <si>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省外转移就业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</si>
  <si>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省内县外就业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</si>
  <si>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</si>
  <si>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县内城乡公益岗就业（其他公益岗就业）</t>
    </r>
  </si>
  <si>
    <r>
      <rPr>
        <sz val="9"/>
        <color theme="1"/>
        <rFont val="宋体"/>
        <charset val="134"/>
      </rPr>
      <t>铜壁关乡村庄保洁员</t>
    </r>
  </si>
  <si>
    <r>
      <rPr>
        <sz val="9"/>
        <color theme="1"/>
        <rFont val="宋体"/>
        <charset val="134"/>
      </rPr>
      <t>转移</t>
    </r>
  </si>
  <si>
    <r>
      <rPr>
        <sz val="9"/>
        <color theme="1"/>
        <rFont val="宋体"/>
        <charset val="134"/>
      </rPr>
      <t>县内转移就业</t>
    </r>
  </si>
  <si>
    <r>
      <rPr>
        <sz val="9"/>
        <color theme="1"/>
        <rFont val="Times New Roman"/>
        <charset val="0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</si>
  <si>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行业部门资金及财政资金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</si>
  <si>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30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</si>
  <si>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住建</t>
    </r>
  </si>
  <si>
    <r>
      <rPr>
        <sz val="9"/>
        <color theme="1"/>
        <rFont val="宋体"/>
        <charset val="134"/>
      </rPr>
      <t>铜壁关乡道路养护员</t>
    </r>
  </si>
  <si>
    <r>
      <rPr>
        <sz val="9"/>
        <color theme="1"/>
        <rFont val="Times New Roman"/>
        <charset val="0"/>
      </rPr>
      <t>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</si>
  <si>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</si>
  <si>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交通</t>
    </r>
  </si>
  <si>
    <r>
      <rPr>
        <sz val="9"/>
        <color theme="1"/>
        <rFont val="宋体"/>
        <charset val="134"/>
      </rPr>
      <t>铜壁关乡水利管护员</t>
    </r>
  </si>
  <si>
    <r>
      <rPr>
        <sz val="9"/>
        <color theme="1"/>
        <rFont val="宋体"/>
        <charset val="134"/>
      </rPr>
      <t>负责各村涉及的河道、水渠、塘坝、饮用水源点、水池及饮水管线等水利设施。</t>
    </r>
  </si>
  <si>
    <r>
      <rPr>
        <sz val="9"/>
        <color theme="1"/>
        <rFont val="Times New Roman"/>
        <charset val="0"/>
      </rPr>
      <t>300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</si>
  <si>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9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</si>
  <si>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</si>
  <si>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让每一个适龄劳动力的贫困家庭至少有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名劳动者就业。受益群众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</si>
  <si>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水利</t>
    </r>
  </si>
  <si>
    <r>
      <rPr>
        <sz val="9"/>
        <color theme="1"/>
        <rFont val="宋体"/>
        <charset val="134"/>
      </rPr>
      <t>铜壁关乡就业扶贫工作信息员</t>
    </r>
  </si>
  <si>
    <r>
      <rPr>
        <sz val="9"/>
        <color theme="1"/>
        <rFont val="宋体"/>
        <charset val="134"/>
      </rPr>
      <t>开发就业扶贫工作信息员，负责积极宣传人才就业社会保障政策、了解掌握培训的需求，收集、发布培训信息，组织本村劳动者参加职业培训、创业培训等工作</t>
    </r>
  </si>
  <si>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*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</si>
  <si>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</si>
  <si>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解决了当地部分就业问题和增加了群众的经济收入，贫困人口直接得到收益。受益群众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户均为建档立卡户</t>
    </r>
  </si>
  <si>
    <r>
      <rPr>
        <sz val="9"/>
        <color theme="1"/>
        <rFont val="宋体"/>
        <charset val="134"/>
      </rPr>
      <t>提供就业，带动贫困人口增收</t>
    </r>
  </si>
  <si>
    <r>
      <rPr>
        <sz val="9"/>
        <color theme="1"/>
        <rFont val="宋体"/>
        <charset val="134"/>
      </rPr>
      <t>人社</t>
    </r>
  </si>
  <si>
    <r>
      <rPr>
        <sz val="9"/>
        <color theme="1"/>
        <rFont val="宋体"/>
        <charset val="134"/>
      </rPr>
      <t>（六）产业设施项目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</si>
  <si>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产业基地道路建设</t>
    </r>
  </si>
  <si>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</si>
  <si>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铜壁关乡建边村而干亚德然河产业道路建设</t>
    </r>
  </si>
  <si>
    <r>
      <rPr>
        <sz val="9"/>
        <color theme="1"/>
        <rFont val="宋体"/>
        <charset val="134"/>
      </rPr>
      <t>而干亚</t>
    </r>
  </si>
  <si>
    <t>新建</t>
  </si>
  <si>
    <t>c25水泥混凝土路面3000米，宽4米及相关附属设施建设</t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</si>
  <si>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90</t>
    </r>
    <r>
      <rPr>
        <sz val="9"/>
        <color theme="1"/>
        <rFont val="宋体"/>
        <charset val="134"/>
      </rPr>
      <t>人群众，其中：建档立卡户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34</t>
    </r>
    <r>
      <rPr>
        <sz val="9"/>
        <color theme="1"/>
        <rFont val="宋体"/>
        <charset val="134"/>
      </rPr>
      <t>人，辐射坚果</t>
    </r>
    <r>
      <rPr>
        <sz val="9"/>
        <color theme="1"/>
        <rFont val="Times New Roman"/>
        <charset val="134"/>
      </rPr>
      <t>352</t>
    </r>
    <r>
      <rPr>
        <sz val="9"/>
        <color theme="1"/>
        <rFont val="宋体"/>
        <charset val="134"/>
      </rPr>
      <t>亩，咖啡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亩，核桃</t>
    </r>
    <r>
      <rPr>
        <sz val="9"/>
        <color theme="1"/>
        <rFont val="Times New Roman"/>
        <charset val="134"/>
      </rPr>
      <t>55</t>
    </r>
    <r>
      <rPr>
        <sz val="9"/>
        <color theme="1"/>
        <rFont val="宋体"/>
        <charset val="134"/>
      </rPr>
      <t>亩，人工林（西南桦、水冬瓜、杉木）</t>
    </r>
    <r>
      <rPr>
        <sz val="9"/>
        <color theme="1"/>
        <rFont val="Times New Roman"/>
        <charset val="134"/>
      </rPr>
      <t>1100</t>
    </r>
    <r>
      <rPr>
        <sz val="9"/>
        <color theme="1"/>
        <rFont val="宋体"/>
        <charset val="134"/>
      </rPr>
      <t>亩等产业运输困难的问题，该项目实施后建档立卡户均可增收</t>
    </r>
    <r>
      <rPr>
        <sz val="9"/>
        <color theme="1"/>
        <rFont val="Times New Roman"/>
        <charset val="134"/>
      </rPr>
      <t>1000</t>
    </r>
    <r>
      <rPr>
        <sz val="9"/>
        <color theme="1"/>
        <rFont val="宋体"/>
        <charset val="134"/>
      </rPr>
      <t>元。</t>
    </r>
  </si>
  <si>
    <r>
      <rPr>
        <sz val="9"/>
        <color theme="1"/>
        <rFont val="宋体"/>
        <charset val="134"/>
      </rPr>
      <t>改善产业道路运输条件</t>
    </r>
  </si>
  <si>
    <r>
      <rPr>
        <sz val="9"/>
        <color theme="1"/>
        <rFont val="宋体"/>
        <charset val="134"/>
      </rPr>
      <t>铜壁关乡建边村陆顶山产业道路建设项目</t>
    </r>
  </si>
  <si>
    <r>
      <rPr>
        <sz val="9"/>
        <color theme="1"/>
        <rFont val="宋体"/>
        <charset val="134"/>
      </rPr>
      <t>改造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</si>
  <si>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0"/>
      </rPr>
      <t>2.2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</si>
  <si>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Times New Roman"/>
        <charset val="0"/>
      </rPr>
      <t>72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</si>
  <si>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0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56</t>
    </r>
    <r>
      <rPr>
        <sz val="9"/>
        <color theme="1"/>
        <rFont val="宋体"/>
        <charset val="134"/>
      </rPr>
      <t>人贫困户胡椒、咖啡、水稻产业运输困难的问题。</t>
    </r>
  </si>
  <si>
    <r>
      <rPr>
        <sz val="9"/>
        <color theme="1"/>
        <rFont val="宋体"/>
        <charset val="134"/>
      </rPr>
      <t>铜壁关乡南开山产业道路建设项目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</si>
  <si>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0"/>
      </rPr>
      <t>1.2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</si>
  <si>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21</t>
    </r>
    <r>
      <rPr>
        <sz val="9"/>
        <color theme="1"/>
        <rFont val="宋体"/>
        <charset val="134"/>
      </rPr>
      <t>人贫困户胡椒、咖啡、水稻产业运输困难的问题</t>
    </r>
  </si>
  <si>
    <r>
      <rPr>
        <sz val="9"/>
        <color theme="1"/>
        <rFont val="宋体"/>
        <charset val="134"/>
      </rPr>
      <t>铜壁关乡建边村金竹一组村民小组产业道路建设</t>
    </r>
  </si>
  <si>
    <r>
      <rPr>
        <sz val="9"/>
        <color theme="1"/>
        <rFont val="宋体"/>
        <charset val="134"/>
      </rPr>
      <t>金竹一组</t>
    </r>
  </si>
  <si>
    <r>
      <rPr>
        <sz val="9"/>
        <color theme="1"/>
        <rFont val="宋体"/>
        <charset val="134"/>
      </rPr>
      <t>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</si>
  <si>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Times New Roman"/>
        <charset val="0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</si>
  <si>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32</t>
    </r>
    <r>
      <rPr>
        <sz val="9"/>
        <color theme="1"/>
        <rFont val="宋体"/>
        <charset val="134"/>
      </rPr>
      <t>人贫困户核桃、澳洲坚果、草果的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亩产业运输困难的问题</t>
    </r>
  </si>
  <si>
    <r>
      <rPr>
        <sz val="9"/>
        <color theme="1"/>
        <rFont val="宋体"/>
        <charset val="134"/>
      </rPr>
      <t>林草局</t>
    </r>
  </si>
  <si>
    <r>
      <rPr>
        <sz val="9"/>
        <color theme="1"/>
        <rFont val="宋体"/>
        <charset val="134"/>
      </rPr>
      <t>铜壁关乡南岭村白石头村民小组产业道路建设项目</t>
    </r>
  </si>
  <si>
    <r>
      <rPr>
        <sz val="9"/>
        <color theme="1"/>
        <rFont val="宋体"/>
        <charset val="134"/>
      </rPr>
      <t>产业道路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公里路宽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</si>
  <si>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宋体"/>
        <charset val="134"/>
      </rPr>
      <t>通过项目的实施，解决白石头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人产业运输困难的问题，辐射西南桦</t>
    </r>
    <r>
      <rPr>
        <sz val="9"/>
        <color theme="1"/>
        <rFont val="Times New Roman"/>
        <charset val="134"/>
      </rPr>
      <t>2000</t>
    </r>
    <r>
      <rPr>
        <sz val="9"/>
        <color theme="1"/>
        <rFont val="宋体"/>
        <charset val="134"/>
      </rPr>
      <t>亩、杉木</t>
    </r>
    <r>
      <rPr>
        <sz val="9"/>
        <color theme="1"/>
        <rFont val="Times New Roman"/>
        <charset val="134"/>
      </rPr>
      <t>1600</t>
    </r>
    <r>
      <rPr>
        <sz val="9"/>
        <color theme="1"/>
        <rFont val="宋体"/>
        <charset val="134"/>
      </rPr>
      <t>亩、澳洲坚果</t>
    </r>
    <r>
      <rPr>
        <sz val="9"/>
        <color theme="1"/>
        <rFont val="Times New Roman"/>
        <charset val="134"/>
      </rPr>
      <t>4000</t>
    </r>
    <r>
      <rPr>
        <sz val="9"/>
        <color theme="1"/>
        <rFont val="宋体"/>
        <charset val="134"/>
      </rPr>
      <t>亩、草果</t>
    </r>
    <r>
      <rPr>
        <sz val="9"/>
        <color theme="1"/>
        <rFont val="Times New Roman"/>
        <charset val="134"/>
      </rPr>
      <t>500</t>
    </r>
    <r>
      <rPr>
        <sz val="9"/>
        <color theme="1"/>
        <rFont val="宋体"/>
        <charset val="134"/>
      </rPr>
      <t>亩、水田</t>
    </r>
    <r>
      <rPr>
        <sz val="9"/>
        <color theme="1"/>
        <rFont val="Times New Roman"/>
        <charset val="134"/>
      </rPr>
      <t>125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</si>
  <si>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铜壁关乡雪丽村民小组产业道路建设</t>
    </r>
  </si>
  <si>
    <r>
      <rPr>
        <sz val="9"/>
        <color theme="1"/>
        <rFont val="宋体"/>
        <charset val="134"/>
      </rPr>
      <t>产业道路</t>
    </r>
    <r>
      <rPr>
        <sz val="9"/>
        <color theme="1"/>
        <rFont val="Times New Roman"/>
        <charset val="134"/>
      </rPr>
      <t>1.4</t>
    </r>
    <r>
      <rPr>
        <sz val="9"/>
        <color theme="1"/>
        <rFont val="宋体"/>
        <charset val="134"/>
      </rPr>
      <t>公里路宽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米（含排水沟），铺设砂石，三面支砌排水沟、涵管、涵洞</t>
    </r>
  </si>
  <si>
    <r>
      <rPr>
        <sz val="9"/>
        <color theme="1"/>
        <rFont val="宋体"/>
        <charset val="134"/>
      </rPr>
      <t>通过项目的实施，解决雪丽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人，其中建档立卡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户人产业运输困难的问题，辐射西南桦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亩、杉木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亩、澳洲坚果</t>
    </r>
    <r>
      <rPr>
        <sz val="9"/>
        <color theme="1"/>
        <rFont val="Times New Roman"/>
        <charset val="134"/>
      </rPr>
      <t>100</t>
    </r>
    <r>
      <rPr>
        <sz val="9"/>
        <color theme="1"/>
        <rFont val="宋体"/>
        <charset val="134"/>
      </rPr>
      <t>亩</t>
    </r>
  </si>
  <si>
    <r>
      <rPr>
        <sz val="9"/>
        <color theme="1"/>
        <rFont val="宋体"/>
        <charset val="134"/>
      </rPr>
      <t>铜壁关乡三合村松克村民小组木刀亚田产业道路建设项目</t>
    </r>
  </si>
  <si>
    <r>
      <rPr>
        <sz val="9"/>
        <color theme="1"/>
        <rFont val="宋体"/>
        <charset val="134"/>
      </rPr>
      <t>松克小组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</si>
  <si>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4m</t>
    </r>
    <r>
      <rPr>
        <sz val="9"/>
        <color theme="1"/>
        <rFont val="宋体"/>
        <charset val="134"/>
      </rPr>
      <t>，长</t>
    </r>
    <r>
      <rPr>
        <sz val="9"/>
        <color theme="1"/>
        <rFont val="Times New Roman"/>
        <charset val="134"/>
      </rPr>
      <t xml:space="preserve">5000m  </t>
    </r>
    <r>
      <rPr>
        <sz val="9"/>
        <color theme="1"/>
        <rFont val="宋体"/>
        <charset val="134"/>
      </rPr>
      <t>总面积：</t>
    </r>
    <r>
      <rPr>
        <sz val="9"/>
        <color theme="1"/>
        <rFont val="Times New Roman"/>
        <charset val="134"/>
      </rPr>
      <t>20000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</si>
  <si>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Times New Roman"/>
        <charset val="0"/>
      </rPr>
      <t>25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</si>
  <si>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134"/>
      </rPr>
      <t>260</t>
    </r>
    <r>
      <rPr>
        <sz val="9"/>
        <color theme="1"/>
        <rFont val="宋体"/>
        <charset val="134"/>
      </rPr>
      <t>亩水稻产业运输困难的问题</t>
    </r>
  </si>
  <si>
    <r>
      <rPr>
        <sz val="9"/>
        <color theme="1"/>
        <rFont val="宋体"/>
        <charset val="134"/>
      </rPr>
      <t>铜壁关乡建边村大浪速村民小组至马脖子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号桩产业道路建设</t>
    </r>
  </si>
  <si>
    <r>
      <rPr>
        <sz val="9"/>
        <color theme="1"/>
        <rFont val="宋体"/>
        <charset val="134"/>
      </rPr>
      <t>大浪速</t>
    </r>
  </si>
  <si>
    <r>
      <rPr>
        <sz val="9"/>
        <color theme="1"/>
        <rFont val="宋体"/>
        <charset val="134"/>
      </rPr>
      <t>水泥路面长</t>
    </r>
    <r>
      <rPr>
        <sz val="9"/>
        <color theme="1"/>
        <rFont val="Times New Roman"/>
        <charset val="134"/>
      </rPr>
      <t>2600</t>
    </r>
    <r>
      <rPr>
        <sz val="9"/>
        <color theme="1"/>
        <rFont val="宋体"/>
        <charset val="134"/>
      </rPr>
      <t>米，宽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米及相关附属设施建设。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</si>
  <si>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85</t>
    </r>
    <r>
      <rPr>
        <sz val="9"/>
        <color theme="1"/>
        <rFont val="宋体"/>
        <charset val="134"/>
      </rPr>
      <t>人，辐射核桃、坚果、咖啡的</t>
    </r>
    <r>
      <rPr>
        <sz val="9"/>
        <color theme="1"/>
        <rFont val="Times New Roman"/>
        <charset val="134"/>
      </rPr>
      <t>25000</t>
    </r>
    <r>
      <rPr>
        <sz val="9"/>
        <color theme="1"/>
        <rFont val="宋体"/>
        <charset val="134"/>
      </rPr>
      <t>亩产业运输困难的问题。</t>
    </r>
  </si>
  <si>
    <r>
      <rPr>
        <sz val="9"/>
        <color theme="1"/>
        <rFont val="宋体"/>
        <charset val="134"/>
      </rPr>
      <t>民宗</t>
    </r>
  </si>
  <si>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产业基地灌溉实施</t>
    </r>
  </si>
  <si>
    <t>铜壁关乡建边村小浪速村民小组林业产业引水设施建设项目</t>
  </si>
  <si>
    <r>
      <rPr>
        <sz val="9"/>
        <color theme="1"/>
        <rFont val="宋体"/>
        <charset val="134"/>
      </rPr>
      <t>小浪速</t>
    </r>
  </si>
  <si>
    <r>
      <rPr>
        <sz val="9"/>
        <color theme="1"/>
        <rFont val="宋体"/>
        <charset val="134"/>
      </rPr>
      <t>新建水池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个（每个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立方）、铺设主管网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</si>
  <si>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通过项目的实施，解决小浪速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户农户，其中：建档立卡户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人产业灌溉的问题，辐射坚果、核桃等产业</t>
    </r>
    <r>
      <rPr>
        <sz val="9"/>
        <color theme="1"/>
        <rFont val="Times New Roman"/>
        <charset val="134"/>
      </rPr>
      <t>2100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</si>
  <si>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铜壁关乡建边村大浪速林业产业引水设施建设项目</t>
    </r>
  </si>
  <si>
    <r>
      <rPr>
        <sz val="9"/>
        <color theme="1"/>
        <rFont val="宋体"/>
        <charset val="134"/>
      </rPr>
      <t>新建水池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个（每个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立方）、铺设主管网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</si>
  <si>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宋体"/>
        <charset val="134"/>
      </rPr>
      <t>通过项目的实施，解决小浪速</t>
    </r>
    <r>
      <rPr>
        <sz val="9"/>
        <color theme="1"/>
        <rFont val="Times New Roman"/>
        <charset val="134"/>
      </rPr>
      <t>25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户农户，其中：建档立卡户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</t>
    </r>
    <r>
      <rPr>
        <sz val="9"/>
        <color theme="1"/>
        <rFont val="宋体"/>
        <charset val="134"/>
      </rPr>
      <t>人产业灌溉的问题，辐射澳洲坚果产业</t>
    </r>
    <r>
      <rPr>
        <sz val="9"/>
        <color theme="1"/>
        <rFont val="Times New Roman"/>
        <charset val="134"/>
      </rPr>
      <t>300</t>
    </r>
    <r>
      <rPr>
        <sz val="9"/>
        <color theme="1"/>
        <rFont val="宋体"/>
        <charset val="134"/>
      </rPr>
      <t>亩、核桃产业</t>
    </r>
    <r>
      <rPr>
        <sz val="9"/>
        <color theme="1"/>
        <rFont val="Times New Roman"/>
        <charset val="134"/>
      </rPr>
      <t>250</t>
    </r>
    <r>
      <rPr>
        <sz val="9"/>
        <color theme="1"/>
        <rFont val="宋体"/>
        <charset val="134"/>
      </rPr>
      <t>亩。</t>
    </r>
  </si>
  <si>
    <r>
      <rPr>
        <sz val="9"/>
        <color theme="1"/>
        <rFont val="宋体"/>
        <charset val="134"/>
      </rPr>
      <t>铜壁关乡和平村麻刀村民小组杨有田至那坎广田水沟灌溉项目</t>
    </r>
  </si>
  <si>
    <r>
      <rPr>
        <sz val="9"/>
        <color theme="1"/>
        <rFont val="宋体"/>
        <charset val="134"/>
      </rPr>
      <t>麻刀</t>
    </r>
  </si>
  <si>
    <r>
      <rPr>
        <sz val="9"/>
        <color theme="1"/>
        <rFont val="宋体"/>
        <charset val="134"/>
      </rPr>
      <t>建设长</t>
    </r>
    <r>
      <rPr>
        <sz val="9"/>
        <color theme="1"/>
        <rFont val="Times New Roman"/>
        <charset val="134"/>
      </rPr>
      <t>1.6</t>
    </r>
    <r>
      <rPr>
        <sz val="9"/>
        <color theme="1"/>
        <rFont val="宋体"/>
        <charset val="134"/>
      </rPr>
      <t>公里的水沟</t>
    </r>
  </si>
  <si>
    <r>
      <rPr>
        <sz val="9"/>
        <color theme="1"/>
        <rFont val="Times New Roman"/>
        <charset val="134"/>
      </rPr>
      <t>45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公里</t>
    </r>
  </si>
  <si>
    <r>
      <rPr>
        <sz val="9"/>
        <color theme="1"/>
        <rFont val="宋体"/>
        <charset val="134"/>
      </rPr>
      <t>通过项目的实施，解决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人水田、甘蔗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亩农业产业灌溉困难问题</t>
    </r>
  </si>
  <si>
    <r>
      <rPr>
        <sz val="9"/>
        <color theme="1"/>
        <rFont val="宋体"/>
        <charset val="134"/>
      </rPr>
      <t>改善农田灌溉条件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</si>
  <si>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畜圈建设</t>
    </r>
  </si>
  <si>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</si>
  <si>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铜壁关乡新刀弄席子田坝生猪养殖场建设</t>
    </r>
  </si>
  <si>
    <r>
      <rPr>
        <sz val="9"/>
        <color theme="1"/>
        <rFont val="宋体"/>
        <charset val="134"/>
      </rPr>
      <t>围墙长</t>
    </r>
    <r>
      <rPr>
        <sz val="9"/>
        <color theme="1"/>
        <rFont val="Times New Roman"/>
        <charset val="0"/>
      </rPr>
      <t>450</t>
    </r>
    <r>
      <rPr>
        <sz val="9"/>
        <color theme="1"/>
        <rFont val="宋体"/>
        <charset val="134"/>
      </rPr>
      <t>平方米，大门一座，消毒池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座，消毒室一间</t>
    </r>
  </si>
  <si>
    <r>
      <rPr>
        <sz val="9"/>
        <color theme="1"/>
        <rFont val="宋体"/>
        <charset val="134"/>
      </rPr>
      <t>辐射带动贫困户增收，促进致富脱贫。受益建档立卡户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</si>
  <si>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（七）其他</t>
    </r>
  </si>
  <si>
    <r>
      <rPr>
        <sz val="9"/>
        <color theme="1"/>
        <rFont val="宋体"/>
        <charset val="0"/>
      </rPr>
      <t>铜壁关乡种养殖业发展</t>
    </r>
  </si>
  <si>
    <r>
      <rPr>
        <sz val="9"/>
        <color theme="1"/>
        <rFont val="宋体"/>
        <charset val="0"/>
      </rPr>
      <t>和平村、建边村、三合村、南岭村</t>
    </r>
  </si>
  <si>
    <r>
      <rPr>
        <sz val="9"/>
        <color theme="1"/>
        <rFont val="宋体"/>
        <charset val="0"/>
      </rPr>
      <t>新建</t>
    </r>
  </si>
  <si>
    <r>
      <rPr>
        <sz val="9"/>
        <color theme="1"/>
        <rFont val="宋体"/>
        <charset val="0"/>
      </rPr>
      <t>在铜壁关乡投入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0"/>
      </rPr>
      <t>万元，对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0"/>
      </rPr>
      <t>户未脱贫户种养殖业扶持项目，内容：发展养殖业养能繁母猪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0"/>
      </rPr>
      <t>头，仔猪</t>
    </r>
    <r>
      <rPr>
        <sz val="9"/>
        <color theme="1"/>
        <rFont val="Times New Roman"/>
        <charset val="0"/>
      </rPr>
      <t>53</t>
    </r>
    <r>
      <rPr>
        <sz val="9"/>
        <color theme="1"/>
        <rFont val="宋体"/>
        <charset val="0"/>
      </rPr>
      <t>头，能繁母牛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0"/>
      </rPr>
      <t>头，肉牛</t>
    </r>
    <r>
      <rPr>
        <sz val="9"/>
        <color theme="1"/>
        <rFont val="Times New Roman"/>
        <charset val="0"/>
      </rPr>
      <t>37</t>
    </r>
    <r>
      <rPr>
        <sz val="9"/>
        <color theme="1"/>
        <rFont val="宋体"/>
        <charset val="0"/>
      </rPr>
      <t>头、鸡</t>
    </r>
    <r>
      <rPr>
        <sz val="9"/>
        <color theme="1"/>
        <rFont val="Times New Roman"/>
        <charset val="0"/>
      </rPr>
      <t>1400</t>
    </r>
    <r>
      <rPr>
        <sz val="9"/>
        <color theme="1"/>
        <rFont val="宋体"/>
        <charset val="0"/>
      </rPr>
      <t>羽。发展种植业，草果</t>
    </r>
    <r>
      <rPr>
        <sz val="9"/>
        <color theme="1"/>
        <rFont val="Times New Roman"/>
        <charset val="0"/>
      </rPr>
      <t>17</t>
    </r>
    <r>
      <rPr>
        <sz val="9"/>
        <color theme="1"/>
        <rFont val="宋体"/>
        <charset val="0"/>
      </rPr>
      <t>亩，坚果</t>
    </r>
    <r>
      <rPr>
        <sz val="9"/>
        <color theme="1"/>
        <rFont val="Times New Roman"/>
        <charset val="0"/>
      </rPr>
      <t>115</t>
    </r>
    <r>
      <rPr>
        <sz val="9"/>
        <color theme="1"/>
        <rFont val="宋体"/>
        <charset val="0"/>
      </rPr>
      <t>亩，姬松茸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棚，甘蔗</t>
    </r>
    <r>
      <rPr>
        <sz val="9"/>
        <color theme="1"/>
        <rFont val="Times New Roman"/>
        <charset val="0"/>
      </rPr>
      <t>33</t>
    </r>
    <r>
      <rPr>
        <sz val="9"/>
        <color theme="1"/>
        <rFont val="宋体"/>
        <charset val="0"/>
      </rPr>
      <t>亩。</t>
    </r>
  </si>
  <si>
    <r>
      <rPr>
        <sz val="9"/>
        <color theme="1"/>
        <rFont val="宋体"/>
        <charset val="0"/>
      </rPr>
      <t>通过项目的实施，提高建档立卡户收入，带动贫困户发展产业项目的积极性。受益群众</t>
    </r>
    <r>
      <rPr>
        <sz val="9"/>
        <color theme="1"/>
        <rFont val="Times New Roman"/>
        <charset val="0"/>
      </rPr>
      <t>40</t>
    </r>
    <r>
      <rPr>
        <sz val="9"/>
        <color theme="1"/>
        <rFont val="宋体"/>
        <charset val="0"/>
      </rPr>
      <t>户</t>
    </r>
    <r>
      <rPr>
        <sz val="9"/>
        <color theme="1"/>
        <rFont val="Times New Roman"/>
        <charset val="0"/>
      </rPr>
      <t>119</t>
    </r>
    <r>
      <rPr>
        <sz val="9"/>
        <color theme="1"/>
        <rFont val="宋体"/>
        <charset val="0"/>
      </rPr>
      <t>人为建档立卡户</t>
    </r>
  </si>
  <si>
    <r>
      <rPr>
        <sz val="9"/>
        <color theme="1"/>
        <rFont val="宋体"/>
        <charset val="134"/>
      </rPr>
      <t>三、农村危房改造工程</t>
    </r>
  </si>
  <si>
    <r>
      <rPr>
        <sz val="9"/>
        <color theme="1"/>
        <rFont val="宋体"/>
        <charset val="134"/>
      </rPr>
      <t>（一）拆除重建</t>
    </r>
  </si>
  <si>
    <r>
      <rPr>
        <sz val="9"/>
        <color theme="1"/>
        <rFont val="宋体"/>
        <charset val="0"/>
      </rPr>
      <t>铜壁关乡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类重点对象危房改造拆除重建项目</t>
    </r>
  </si>
  <si>
    <r>
      <rPr>
        <sz val="9"/>
        <color theme="1"/>
        <rFont val="宋体"/>
        <charset val="134"/>
      </rPr>
      <t>拆除重建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</si>
  <si>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0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户</t>
    </r>
  </si>
  <si>
    <r>
      <rPr>
        <sz val="9"/>
        <color theme="1"/>
        <rFont val="宋体"/>
        <charset val="134"/>
      </rPr>
      <t>统筹整合财政涉农资金、行业部门资金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</si>
  <si>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64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</si>
  <si>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保障住房基本安全稳固</t>
    </r>
  </si>
  <si>
    <r>
      <rPr>
        <sz val="9"/>
        <color theme="1"/>
        <rFont val="宋体"/>
        <charset val="134"/>
      </rPr>
      <t>（二）加固改造</t>
    </r>
  </si>
  <si>
    <r>
      <rPr>
        <sz val="9"/>
        <color theme="1"/>
        <rFont val="宋体"/>
        <charset val="0"/>
      </rPr>
      <t>铜壁关乡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0"/>
      </rPr>
      <t>类重点对象危房改造加固项目</t>
    </r>
  </si>
  <si>
    <r>
      <rPr>
        <sz val="9"/>
        <color theme="1"/>
        <rFont val="宋体"/>
        <charset val="134"/>
      </rPr>
      <t>扩改建</t>
    </r>
  </si>
  <si>
    <r>
      <rPr>
        <sz val="9"/>
        <color theme="1"/>
        <rFont val="宋体"/>
        <charset val="134"/>
      </rPr>
      <t>加固改造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类重点对象农村危房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</si>
  <si>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</si>
  <si>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类重点对象住房保障。</t>
    </r>
  </si>
  <si>
    <r>
      <rPr>
        <sz val="9"/>
        <color theme="1"/>
        <rFont val="宋体"/>
        <charset val="134"/>
      </rPr>
      <t>改善人居环境</t>
    </r>
  </si>
  <si>
    <r>
      <rPr>
        <sz val="9"/>
        <color theme="1"/>
        <rFont val="宋体"/>
        <charset val="134"/>
      </rPr>
      <t>（三）无房户建房补助</t>
    </r>
  </si>
  <si>
    <r>
      <rPr>
        <sz val="9"/>
        <color theme="1"/>
        <rFont val="宋体"/>
        <charset val="134"/>
      </rPr>
      <t>（四）避雨不遮风改造</t>
    </r>
  </si>
  <si>
    <r>
      <rPr>
        <sz val="9"/>
        <color theme="1"/>
        <rFont val="宋体"/>
        <charset val="134"/>
      </rPr>
      <t>（五）非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四类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对象建房</t>
    </r>
  </si>
  <si>
    <r>
      <rPr>
        <sz val="9"/>
        <color theme="1"/>
        <rFont val="宋体"/>
        <charset val="134"/>
      </rPr>
      <t>（六）安居房建设</t>
    </r>
  </si>
  <si>
    <r>
      <rPr>
        <sz val="9"/>
        <color theme="1"/>
        <rFont val="宋体"/>
        <charset val="134"/>
      </rPr>
      <t>铜壁关乡农村安居房建设及危房改造项目</t>
    </r>
  </si>
  <si>
    <r>
      <rPr>
        <sz val="9"/>
        <color theme="1"/>
        <rFont val="宋体"/>
        <charset val="134"/>
      </rPr>
      <t>拆除重建</t>
    </r>
    <r>
      <rPr>
        <sz val="9"/>
        <color theme="1"/>
        <rFont val="Times New Roman"/>
        <charset val="0"/>
      </rPr>
      <t>115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</si>
  <si>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</si>
  <si>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解决贫困人口住房问题。受益群众</t>
    </r>
    <r>
      <rPr>
        <sz val="9"/>
        <color theme="1"/>
        <rFont val="Times New Roman"/>
        <charset val="134"/>
      </rPr>
      <t>115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</si>
  <si>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四、教育扶贫工程</t>
    </r>
  </si>
  <si>
    <r>
      <rPr>
        <sz val="9"/>
        <color theme="1"/>
        <rFont val="宋体"/>
        <charset val="134"/>
      </rPr>
      <t>（一）村级学前教育</t>
    </r>
  </si>
  <si>
    <r>
      <rPr>
        <sz val="9"/>
        <color theme="1"/>
        <rFont val="宋体"/>
        <charset val="134"/>
      </rPr>
      <t>（二）村级义务教育</t>
    </r>
  </si>
  <si>
    <r>
      <rPr>
        <sz val="9"/>
        <color theme="1"/>
        <rFont val="宋体"/>
        <charset val="134"/>
      </rPr>
      <t>（三）教育均衡发展</t>
    </r>
  </si>
  <si>
    <r>
      <rPr>
        <sz val="9"/>
        <color theme="1"/>
        <rFont val="宋体"/>
        <charset val="134"/>
      </rPr>
      <t>（四）职业教育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</si>
  <si>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雨露计划</t>
    </r>
  </si>
  <si>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</si>
  <si>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铜壁关乡雨露计划项目</t>
    </r>
  </si>
  <si>
    <r>
      <rPr>
        <sz val="9"/>
        <color theme="1"/>
        <rFont val="宋体"/>
        <charset val="134"/>
      </rPr>
      <t>资助</t>
    </r>
  </si>
  <si>
    <r>
      <rPr>
        <sz val="9"/>
        <color theme="1"/>
        <rFont val="宋体"/>
        <charset val="134"/>
      </rPr>
      <t>实施雨露计划项目</t>
    </r>
  </si>
  <si>
    <r>
      <rPr>
        <sz val="9"/>
        <color theme="1"/>
        <rFont val="宋体"/>
        <charset val="134"/>
      </rPr>
      <t>普通职业教育</t>
    </r>
    <r>
      <rPr>
        <sz val="9"/>
        <color theme="1"/>
        <rFont val="Times New Roman"/>
        <charset val="134"/>
      </rPr>
      <t>3000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年、东西协作职业教育</t>
    </r>
    <r>
      <rPr>
        <sz val="9"/>
        <color theme="1"/>
        <rFont val="Times New Roman"/>
        <charset val="134"/>
      </rPr>
      <t>5000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</si>
  <si>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减轻贫困户就学压力，确保不因贫失学。受益群众</t>
    </r>
    <r>
      <rPr>
        <sz val="9"/>
        <color theme="1"/>
        <rFont val="Times New Roman"/>
        <charset val="134"/>
      </rPr>
      <t>153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153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</si>
  <si>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发放教育帮扶补助</t>
    </r>
  </si>
  <si>
    <r>
      <rPr>
        <sz val="9"/>
        <color theme="1"/>
        <rFont val="宋体"/>
        <charset val="134"/>
      </rPr>
      <t>教育体育局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</si>
  <si>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东西协作</t>
    </r>
  </si>
  <si>
    <r>
      <rPr>
        <sz val="9"/>
        <color theme="1"/>
        <rFont val="宋体"/>
        <charset val="134"/>
      </rPr>
      <t>铜壁关乡东西协作项目</t>
    </r>
  </si>
  <si>
    <r>
      <rPr>
        <sz val="9"/>
        <color theme="1"/>
        <rFont val="宋体"/>
        <charset val="134"/>
      </rPr>
      <t>东西协作行动学生生活补助及交通补助</t>
    </r>
  </si>
  <si>
    <r>
      <rPr>
        <sz val="9"/>
        <color theme="1"/>
        <rFont val="Times New Roman"/>
        <charset val="134"/>
      </rPr>
      <t>8400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生</t>
    </r>
  </si>
  <si>
    <r>
      <rPr>
        <sz val="9"/>
        <color theme="1"/>
        <rFont val="宋体"/>
        <charset val="134"/>
      </rPr>
      <t>减轻贫困户就学压力，确保不因贫失学。受益群众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</si>
  <si>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（五）师资培训</t>
    </r>
  </si>
  <si>
    <r>
      <rPr>
        <sz val="9"/>
        <color theme="1"/>
        <rFont val="宋体"/>
        <charset val="134"/>
      </rPr>
      <t>（六）推普教育</t>
    </r>
  </si>
  <si>
    <r>
      <rPr>
        <sz val="9"/>
        <color theme="1"/>
        <rFont val="宋体"/>
        <charset val="134"/>
      </rPr>
      <t>（七）贫困户救助资助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</si>
  <si>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学前教育救助资助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</si>
  <si>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高中教育救助资助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</si>
  <si>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中等职业教育救助资助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</si>
  <si>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高等教育救助资助</t>
    </r>
  </si>
  <si>
    <r>
      <rPr>
        <sz val="9"/>
        <color theme="1"/>
        <rFont val="宋体"/>
        <charset val="134"/>
      </rPr>
      <t>五、健康扶贫工程</t>
    </r>
  </si>
  <si>
    <r>
      <rPr>
        <sz val="9"/>
        <color theme="1"/>
        <rFont val="宋体"/>
        <charset val="134"/>
      </rPr>
      <t>（一）村级卫生室建设</t>
    </r>
  </si>
  <si>
    <r>
      <rPr>
        <sz val="9"/>
        <color theme="1"/>
        <rFont val="宋体"/>
        <charset val="134"/>
      </rPr>
      <t>（二）乡级卫生院建设</t>
    </r>
  </si>
  <si>
    <r>
      <rPr>
        <sz val="9"/>
        <color theme="1"/>
        <rFont val="宋体"/>
        <charset val="134"/>
      </rPr>
      <t>所</t>
    </r>
  </si>
  <si>
    <r>
      <rPr>
        <sz val="9"/>
        <color theme="1"/>
        <rFont val="宋体"/>
        <charset val="134"/>
      </rPr>
      <t>（三）县级医院达标建设</t>
    </r>
  </si>
  <si>
    <r>
      <rPr>
        <sz val="9"/>
        <color theme="1"/>
        <rFont val="宋体"/>
        <charset val="134"/>
      </rPr>
      <t>（四）医技人员培训</t>
    </r>
  </si>
  <si>
    <r>
      <rPr>
        <sz val="9"/>
        <color theme="1"/>
        <rFont val="宋体"/>
        <charset val="134"/>
      </rPr>
      <t>（五）家庭医生签约服务</t>
    </r>
  </si>
  <si>
    <r>
      <rPr>
        <sz val="9"/>
        <color theme="1"/>
        <rFont val="宋体"/>
        <charset val="134"/>
      </rPr>
      <t>（六）贫困户重大疾病救治</t>
    </r>
  </si>
  <si>
    <r>
      <rPr>
        <sz val="9"/>
        <color theme="1"/>
        <rFont val="Times New Roman"/>
        <charset val="0"/>
      </rPr>
      <t>1.9</t>
    </r>
    <r>
      <rPr>
        <sz val="9"/>
        <color theme="1"/>
        <rFont val="宋体"/>
        <charset val="134"/>
      </rPr>
      <t>类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种重大疾病集中救治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</si>
  <si>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慢性病及地方特殊病救治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</si>
  <si>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其他重大疾病救治</t>
    </r>
  </si>
  <si>
    <r>
      <rPr>
        <sz val="9"/>
        <color theme="1"/>
        <rFont val="宋体"/>
        <charset val="134"/>
      </rPr>
      <t>六、生态扶贫工程</t>
    </r>
  </si>
  <si>
    <r>
      <rPr>
        <sz val="9"/>
        <color theme="1"/>
        <rFont val="宋体"/>
        <charset val="134"/>
      </rPr>
      <t>（一）生态环境保护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</si>
  <si>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生态公益林保护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</si>
  <si>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其他生态保护</t>
    </r>
  </si>
  <si>
    <r>
      <rPr>
        <sz val="9"/>
        <color theme="1"/>
        <rFont val="宋体"/>
        <charset val="134"/>
      </rPr>
      <t>（二）生态植被修复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</si>
  <si>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退耕还林还草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</si>
  <si>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清洁能源替代</t>
    </r>
  </si>
  <si>
    <r>
      <rPr>
        <sz val="9"/>
        <color theme="1"/>
        <rFont val="宋体"/>
        <charset val="134"/>
      </rPr>
      <t>户、台、套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</si>
  <si>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组建扶贫造林合作社</t>
    </r>
  </si>
  <si>
    <t>（三）生态公益性岗位</t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</si>
  <si>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生态护林员</t>
    </r>
  </si>
  <si>
    <r>
      <rPr>
        <sz val="9"/>
        <color theme="1"/>
        <rFont val="宋体"/>
        <charset val="134"/>
      </rPr>
      <t>盈江县铜壁关乡生态护林员项目</t>
    </r>
  </si>
  <si>
    <r>
      <rPr>
        <sz val="9"/>
        <color theme="1"/>
        <rFont val="宋体"/>
        <charset val="134"/>
      </rPr>
      <t>续聘</t>
    </r>
  </si>
  <si>
    <r>
      <rPr>
        <sz val="9"/>
        <color theme="1"/>
        <rFont val="宋体"/>
        <charset val="134"/>
      </rPr>
      <t>补助标准：每人每年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</si>
  <si>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年</t>
    </r>
  </si>
  <si>
    <r>
      <rPr>
        <sz val="9"/>
        <color theme="1"/>
        <rFont val="宋体"/>
        <charset val="134"/>
      </rPr>
      <t>行业部门资金</t>
    </r>
  </si>
  <si>
    <r>
      <rPr>
        <sz val="9"/>
        <color theme="1"/>
        <rFont val="宋体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预计户均增收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</si>
  <si>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134"/>
      </rPr>
      <t>提供就业</t>
    </r>
  </si>
  <si>
    <r>
      <rPr>
        <sz val="9"/>
        <color theme="1"/>
        <rFont val="宋体"/>
        <charset val="134"/>
      </rPr>
      <t>盈江县铜壁关乡公益林资金安排生态护林员项目</t>
    </r>
  </si>
  <si>
    <r>
      <rPr>
        <sz val="9"/>
        <color theme="1"/>
        <rFont val="宋体"/>
        <charset val="134"/>
      </rPr>
      <t>建边村、三合村</t>
    </r>
  </si>
  <si>
    <r>
      <rPr>
        <sz val="9"/>
        <color theme="1"/>
        <rFont val="宋体"/>
        <charset val="134"/>
      </rPr>
      <t>补助标准：依据《云南省森林生态效益补偿资金管理办法》</t>
    </r>
  </si>
  <si>
    <r>
      <rPr>
        <sz val="9"/>
        <color theme="1"/>
        <rFont val="宋体"/>
        <charset val="134"/>
      </rPr>
      <t>解决了当地部分就业问题和增加了群众的经济收入。贫困人口直接得到收益，不但有效保护好公益林，又增加了林农的经济收入，对地方经济、环境和社会的协调发展起到积极的推动作用，为推动全县脱贫攻坚、精准脱贫工作起到重要作用。</t>
    </r>
  </si>
  <si>
    <r>
      <rPr>
        <sz val="9"/>
        <color theme="1"/>
        <rFont val="宋体"/>
        <charset val="134"/>
      </rPr>
      <t>盈江县铜壁关乡天然林停伐林资金安排生态护林员项目</t>
    </r>
  </si>
  <si>
    <r>
      <rPr>
        <sz val="9"/>
        <color theme="1"/>
        <rFont val="宋体"/>
        <charset val="134"/>
      </rPr>
      <t>补助标准：依据《云南省天然林停伐保护盈江县实施方案》</t>
    </r>
  </si>
  <si>
    <r>
      <rPr>
        <sz val="9"/>
        <color theme="1"/>
        <rFont val="宋体"/>
        <charset val="134"/>
      </rPr>
      <t>通过项目的实施，对促进林农增收致富具有重要意义，不但促进了建档立卡贫困户群众增收，而且一定程度保障了林农的收益权，调动了林农爱林护林的积极性，促进了林区的发展，对地方经济，环境和社会的协调发展起到积极的推进作用。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</si>
  <si>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河道管理员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</si>
  <si>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地质灾害监测员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</si>
  <si>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其他生态公益岗</t>
    </r>
  </si>
  <si>
    <r>
      <rPr>
        <sz val="9"/>
        <color theme="1"/>
        <rFont val="宋体"/>
        <charset val="134"/>
      </rPr>
      <t>七、素质提升工程</t>
    </r>
  </si>
  <si>
    <r>
      <rPr>
        <sz val="9"/>
        <color theme="1"/>
        <rFont val="宋体"/>
        <charset val="134"/>
      </rPr>
      <t>（一）职业技能培训</t>
    </r>
  </si>
  <si>
    <r>
      <rPr>
        <sz val="9"/>
        <color theme="1"/>
        <rFont val="宋体"/>
        <charset val="134"/>
      </rPr>
      <t>铜壁关乡职业技能培训项目</t>
    </r>
  </si>
  <si>
    <r>
      <rPr>
        <sz val="9"/>
        <color theme="1"/>
        <rFont val="宋体"/>
        <charset val="134"/>
      </rPr>
      <t>培训</t>
    </r>
  </si>
  <si>
    <r>
      <rPr>
        <sz val="9"/>
        <color theme="1"/>
        <rFont val="宋体"/>
        <charset val="134"/>
      </rPr>
      <t>职业技能培训主要工种为电焊工、砌筑工、育婴师等</t>
    </r>
  </si>
  <si>
    <r>
      <rPr>
        <sz val="9"/>
        <color theme="1"/>
        <rFont val="Times New Roman"/>
        <charset val="0"/>
      </rPr>
      <t>1100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</si>
  <si>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建卡立档贫困户中有劳动能力的劳动者参加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次技能培训，每个贫困家庭至少有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名劳动者就业，实现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一户一人，一人一技，一技脱贫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的目标</t>
    </r>
  </si>
  <si>
    <r>
      <rPr>
        <sz val="9"/>
        <color theme="1"/>
        <rFont val="宋体"/>
        <charset val="134"/>
      </rPr>
      <t>（二）转移就业培训</t>
    </r>
  </si>
  <si>
    <r>
      <rPr>
        <sz val="9"/>
        <color theme="1"/>
        <rFont val="宋体"/>
        <charset val="134"/>
      </rPr>
      <t>（三）实用技术培训</t>
    </r>
  </si>
  <si>
    <r>
      <rPr>
        <sz val="9"/>
        <color theme="1"/>
        <rFont val="宋体"/>
        <charset val="134"/>
      </rPr>
      <t>盈江县铜壁关乡农村实用技术培训</t>
    </r>
  </si>
  <si>
    <r>
      <rPr>
        <sz val="9"/>
        <color theme="1"/>
        <rFont val="宋体"/>
        <charset val="134"/>
      </rPr>
      <t>培训民族文化传承人及农村实用技术及组织乡村组干部、建档立卡户外出考察学习</t>
    </r>
  </si>
  <si>
    <r>
      <rPr>
        <sz val="9"/>
        <color theme="1"/>
        <rFont val="宋体"/>
        <charset val="134"/>
      </rPr>
      <t>提升群众素质能力。受益建档立卡户</t>
    </r>
    <r>
      <rPr>
        <sz val="9"/>
        <color theme="1"/>
        <rFont val="Times New Roman"/>
        <charset val="134"/>
      </rPr>
      <t>200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310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</si>
  <si>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提升素质能力</t>
    </r>
  </si>
  <si>
    <r>
      <rPr>
        <sz val="9"/>
        <color theme="1"/>
        <rFont val="宋体"/>
        <charset val="134"/>
      </rPr>
      <t>铜壁关乡实用技术培训项目</t>
    </r>
  </si>
  <si>
    <r>
      <rPr>
        <sz val="9"/>
        <color theme="1"/>
        <rFont val="宋体"/>
        <charset val="134"/>
      </rPr>
      <t>实用技术培训主要工种为种养殖</t>
    </r>
  </si>
  <si>
    <r>
      <rPr>
        <sz val="9"/>
        <color theme="1"/>
        <rFont val="Times New Roman"/>
        <charset val="0"/>
      </rPr>
      <t>800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人次</t>
    </r>
  </si>
  <si>
    <r>
      <rPr>
        <sz val="9"/>
        <color theme="1"/>
        <rFont val="宋体"/>
        <charset val="134"/>
      </rPr>
      <t>建卡立档贫困户中有劳动能力的劳动者参加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次技能培训，每个贫困家庭至少有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名劳动者就业，实现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一户一人，一人一技，一技脱贫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的目标。受益群众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人均为建档立卡户</t>
    </r>
  </si>
  <si>
    <r>
      <rPr>
        <sz val="9"/>
        <color theme="1"/>
        <rFont val="宋体"/>
        <charset val="134"/>
      </rPr>
      <t>（四）致富带头人创业培训</t>
    </r>
  </si>
  <si>
    <r>
      <rPr>
        <sz val="9"/>
        <color theme="1"/>
        <rFont val="宋体"/>
        <charset val="134"/>
      </rPr>
      <t>（五）引导性技能培训</t>
    </r>
  </si>
  <si>
    <r>
      <rPr>
        <sz val="9"/>
        <color theme="1"/>
        <rFont val="宋体"/>
        <charset val="134"/>
      </rPr>
      <t>（六）通用语言培训</t>
    </r>
  </si>
  <si>
    <r>
      <rPr>
        <sz val="9"/>
        <color theme="1"/>
        <rFont val="宋体"/>
        <charset val="134"/>
      </rPr>
      <t>八、贫困村振兴工程</t>
    </r>
  </si>
  <si>
    <r>
      <rPr>
        <sz val="9"/>
        <color theme="1"/>
        <rFont val="宋体"/>
        <charset val="134"/>
      </rPr>
      <t>（一）村组道路建设</t>
    </r>
  </si>
  <si>
    <r>
      <rPr>
        <sz val="9"/>
        <color theme="1"/>
        <rFont val="宋体"/>
        <charset val="134"/>
      </rPr>
      <t>盈江县磨石河自然村公路</t>
    </r>
  </si>
  <si>
    <r>
      <rPr>
        <sz val="9"/>
        <color theme="1"/>
        <rFont val="宋体"/>
        <charset val="134"/>
      </rPr>
      <t>磨石河村民小组</t>
    </r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</si>
  <si>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7</t>
    </r>
    <r>
      <rPr>
        <sz val="9"/>
        <color theme="1"/>
        <rFont val="Times New Roman"/>
        <charset val="0"/>
      </rPr>
      <t>.426</t>
    </r>
    <r>
      <rPr>
        <sz val="9"/>
        <color theme="1"/>
        <rFont val="宋体"/>
        <charset val="134"/>
      </rPr>
      <t>公里，四级公路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路基宽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3.9</t>
    </r>
    <r>
      <rPr>
        <sz val="9"/>
        <color theme="1"/>
        <rFont val="宋体"/>
        <charset val="134"/>
      </rPr>
      <t>米，水泥混凝土预制块路面或水泥混凝土路面。</t>
    </r>
  </si>
  <si>
    <r>
      <rPr>
        <sz val="9"/>
        <color theme="1"/>
        <rFont val="宋体"/>
        <charset val="134"/>
      </rPr>
      <t>解决群众道路晴通雨阻出行难问题，受益建档立卡户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</si>
  <si>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改善村居环境</t>
    </r>
  </si>
  <si>
    <r>
      <rPr>
        <sz val="9"/>
        <color theme="1"/>
        <rFont val="宋体"/>
        <charset val="134"/>
      </rPr>
      <t>盈江县白石头自然村公路</t>
    </r>
  </si>
  <si>
    <r>
      <rPr>
        <sz val="9"/>
        <color theme="1"/>
        <rFont val="宋体"/>
        <charset val="134"/>
      </rPr>
      <t>白石头村民小组</t>
    </r>
  </si>
  <si>
    <r>
      <rPr>
        <sz val="9"/>
        <color theme="1"/>
        <rFont val="宋体"/>
        <charset val="134"/>
      </rPr>
      <t>路线长</t>
    </r>
    <r>
      <rPr>
        <sz val="9"/>
        <color theme="1"/>
        <rFont val="Times New Roman"/>
        <charset val="134"/>
      </rPr>
      <t>9</t>
    </r>
    <r>
      <rPr>
        <sz val="9"/>
        <color theme="1"/>
        <rFont val="Times New Roman"/>
        <charset val="0"/>
      </rPr>
      <t>.16</t>
    </r>
    <r>
      <rPr>
        <sz val="9"/>
        <color theme="1"/>
        <rFont val="宋体"/>
        <charset val="134"/>
      </rPr>
      <t>公里，四级公路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路基宽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3.9</t>
    </r>
    <r>
      <rPr>
        <sz val="9"/>
        <color theme="1"/>
        <rFont val="宋体"/>
        <charset val="134"/>
      </rPr>
      <t>米，水泥混凝土预制块路面或水泥混凝土路面。</t>
    </r>
  </si>
  <si>
    <r>
      <rPr>
        <sz val="9"/>
        <color theme="1"/>
        <rFont val="宋体"/>
        <charset val="134"/>
      </rPr>
      <t>解决群众道路晴通雨阻出行难问题，受益建档立卡户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</si>
  <si>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盈江县盈八线岔口至孔木丹通村公路</t>
    </r>
  </si>
  <si>
    <r>
      <rPr>
        <sz val="9"/>
        <color theme="1"/>
        <rFont val="宋体"/>
        <charset val="134"/>
      </rPr>
      <t>改扩建</t>
    </r>
  </si>
  <si>
    <r>
      <rPr>
        <sz val="9"/>
        <color theme="1"/>
        <rFont val="宋体"/>
        <charset val="134"/>
      </rPr>
      <t>四级公路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水泥混凝土预制块路面或水泥混凝土路面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</si>
  <si>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242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</si>
  <si>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改善贫困户生产生活条件，为脱贫致富奠定基础。</t>
    </r>
  </si>
  <si>
    <r>
      <rPr>
        <sz val="9"/>
        <color theme="1"/>
        <rFont val="宋体"/>
        <charset val="134"/>
      </rPr>
      <t>盈江县散朋一组公路</t>
    </r>
  </si>
  <si>
    <r>
      <rPr>
        <sz val="9"/>
        <color theme="1"/>
        <rFont val="宋体"/>
        <charset val="134"/>
      </rPr>
      <t>散朋一组</t>
    </r>
  </si>
  <si>
    <r>
      <rPr>
        <sz val="9"/>
        <color theme="1"/>
        <rFont val="宋体"/>
        <charset val="134"/>
      </rPr>
      <t>四级公路</t>
    </r>
    <r>
      <rPr>
        <sz val="9"/>
        <color theme="1"/>
        <rFont val="Times New Roman"/>
        <charset val="0"/>
      </rPr>
      <t>,</t>
    </r>
    <r>
      <rPr>
        <sz val="9"/>
        <color theme="1"/>
        <rFont val="宋体"/>
        <charset val="134"/>
      </rPr>
      <t>水泥混凝土预制块路面或水泥混凝土路面上级补助资金</t>
    </r>
    <r>
      <rPr>
        <sz val="9"/>
        <color theme="1"/>
        <rFont val="Times New Roman"/>
        <charset val="0"/>
      </rPr>
      <t>35</t>
    </r>
    <r>
      <rPr>
        <sz val="9"/>
        <color theme="1"/>
        <rFont val="宋体"/>
        <charset val="134"/>
      </rPr>
      <t>万元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0"/>
      </rPr>
      <t>公里，其他资金为地方自筹资金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</si>
  <si>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410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</si>
  <si>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铜壁关乡和平村蛮面通村道路</t>
    </r>
  </si>
  <si>
    <r>
      <rPr>
        <sz val="9"/>
        <color theme="1"/>
        <rFont val="宋体"/>
        <charset val="134"/>
      </rPr>
      <t>蛮面</t>
    </r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</si>
  <si>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134"/>
      </rPr>
      <t>1.096</t>
    </r>
    <r>
      <rPr>
        <sz val="9"/>
        <color theme="1"/>
        <rFont val="宋体"/>
        <charset val="134"/>
      </rPr>
      <t>公里。</t>
    </r>
    <r>
      <rPr>
        <sz val="9"/>
        <color theme="1"/>
        <rFont val="Times New Roman"/>
        <charset val="134"/>
      </rPr>
      <t>1.</t>
    </r>
    <r>
      <rPr>
        <sz val="9"/>
        <color theme="1"/>
        <rFont val="宋体"/>
        <charset val="134"/>
      </rPr>
      <t>路基宽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134"/>
      </rPr>
      <t>4.5</t>
    </r>
    <r>
      <rPr>
        <sz val="9"/>
        <color theme="1"/>
        <rFont val="宋体"/>
        <charset val="134"/>
      </rPr>
      <t>米，混凝土路面</t>
    </r>
    <r>
      <rPr>
        <sz val="9"/>
        <color theme="1"/>
        <rFont val="Times New Roman"/>
        <charset val="134"/>
      </rPr>
      <t>5118</t>
    </r>
    <r>
      <rPr>
        <sz val="9"/>
        <color theme="1"/>
        <rFont val="宋体"/>
        <charset val="134"/>
      </rPr>
      <t>平方米，资金量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2.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134"/>
      </rPr>
      <t>740</t>
    </r>
    <r>
      <rPr>
        <sz val="9"/>
        <color theme="1"/>
        <rFont val="宋体"/>
        <charset val="134"/>
      </rPr>
      <t>平方米，浆砌石挡土墙</t>
    </r>
    <r>
      <rPr>
        <sz val="9"/>
        <color theme="1"/>
        <rFont val="Times New Roman"/>
        <charset val="134"/>
      </rPr>
      <t>314</t>
    </r>
    <r>
      <rPr>
        <sz val="9"/>
        <color theme="1"/>
        <rFont val="宋体"/>
        <charset val="134"/>
      </rPr>
      <t>立方，砂砾石基层</t>
    </r>
    <r>
      <rPr>
        <sz val="9"/>
        <color theme="1"/>
        <rFont val="Times New Roman"/>
        <charset val="134"/>
      </rPr>
      <t>434</t>
    </r>
    <r>
      <rPr>
        <sz val="9"/>
        <color theme="1"/>
        <rFont val="宋体"/>
        <charset val="134"/>
      </rPr>
      <t>平方米，资金量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万元。</t>
    </r>
  </si>
  <si>
    <r>
      <rPr>
        <sz val="9"/>
        <color theme="1"/>
        <rFont val="宋体"/>
        <charset val="0"/>
      </rPr>
      <t>统筹整合财政涉农资金</t>
    </r>
  </si>
  <si>
    <r>
      <rPr>
        <sz val="9"/>
        <color theme="1"/>
        <rFont val="宋体"/>
        <charset val="134"/>
      </rPr>
      <t>改善群众出行困难，其中：涉及贫困户</t>
    </r>
    <r>
      <rPr>
        <sz val="9"/>
        <color theme="1"/>
        <rFont val="Times New Roman"/>
        <charset val="134"/>
      </rPr>
      <t>35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134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</si>
  <si>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0"/>
      </rPr>
      <t>带动贫困户增收、改善贫困户生产生活条件</t>
    </r>
  </si>
  <si>
    <r>
      <rPr>
        <sz val="9"/>
        <color theme="1"/>
        <rFont val="宋体"/>
        <charset val="134"/>
      </rPr>
      <t>发改</t>
    </r>
  </si>
  <si>
    <r>
      <rPr>
        <sz val="9"/>
        <color theme="1"/>
        <rFont val="宋体"/>
        <charset val="134"/>
      </rPr>
      <t>盈江县铜壁关乡和平村麻刀下寨通村公路项目</t>
    </r>
  </si>
  <si>
    <r>
      <rPr>
        <sz val="9"/>
        <color theme="1"/>
        <rFont val="宋体"/>
        <charset val="134"/>
      </rPr>
      <t>麻刀村民小组</t>
    </r>
  </si>
  <si>
    <r>
      <rPr>
        <sz val="9"/>
        <color theme="1"/>
        <rFont val="宋体"/>
        <charset val="134"/>
      </rPr>
      <t>全长</t>
    </r>
    <r>
      <rPr>
        <sz val="9"/>
        <color theme="1"/>
        <rFont val="Times New Roman"/>
        <charset val="0"/>
      </rPr>
      <t>1.903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米，混凝土路面</t>
    </r>
    <r>
      <rPr>
        <sz val="9"/>
        <color theme="1"/>
        <rFont val="Times New Roman"/>
        <charset val="0"/>
      </rPr>
      <t>8488</t>
    </r>
    <r>
      <rPr>
        <sz val="9"/>
        <color theme="1"/>
        <rFont val="宋体"/>
        <charset val="134"/>
      </rPr>
      <t>平方米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</si>
  <si>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0"/>
      </rPr>
      <t xml:space="preserve"> 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48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23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</si>
  <si>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带动贫困户增收、改善贫困户生产生活条件</t>
    </r>
  </si>
  <si>
    <r>
      <rPr>
        <sz val="9"/>
        <color theme="1"/>
        <rFont val="宋体"/>
        <charset val="134"/>
      </rPr>
      <t>盈江县直过民族自然村小浪速自然村通畅工程</t>
    </r>
  </si>
  <si>
    <r>
      <rPr>
        <sz val="9"/>
        <color theme="1"/>
        <rFont val="宋体"/>
        <charset val="134"/>
      </rPr>
      <t>小浪速村民小组</t>
    </r>
  </si>
  <si>
    <r>
      <rPr>
        <sz val="9"/>
        <color theme="1"/>
        <rFont val="宋体"/>
        <charset val="134"/>
      </rPr>
      <t>改善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407</t>
    </r>
    <r>
      <rPr>
        <sz val="9"/>
        <color theme="1"/>
        <rFont val="宋体"/>
        <charset val="134"/>
      </rPr>
      <t>人的出行困难，其中：涉及贫困户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</si>
  <si>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盈江县直过民族自然村诗别自然村通畅工程</t>
    </r>
  </si>
  <si>
    <r>
      <rPr>
        <sz val="9"/>
        <color theme="1"/>
        <rFont val="宋体"/>
        <charset val="134"/>
      </rPr>
      <t>诗别村民小组</t>
    </r>
  </si>
  <si>
    <r>
      <rPr>
        <sz val="9"/>
        <color theme="1"/>
        <rFont val="宋体"/>
        <charset val="134"/>
      </rPr>
      <t>解决群众道路晴通雨阻出行难问题</t>
    </r>
  </si>
  <si>
    <r>
      <rPr>
        <sz val="9"/>
        <color theme="1"/>
        <rFont val="宋体"/>
        <charset val="134"/>
      </rPr>
      <t>（二）村组动力电改造</t>
    </r>
  </si>
  <si>
    <r>
      <rPr>
        <sz val="9"/>
        <color theme="1"/>
        <rFont val="宋体"/>
        <charset val="134"/>
      </rPr>
      <t>铜壁关乡和平村孔木丹台区改造工程项目</t>
    </r>
  </si>
  <si>
    <r>
      <rPr>
        <sz val="9"/>
        <color theme="1"/>
        <rFont val="宋体"/>
        <charset val="134"/>
      </rPr>
      <t>孔木丹村民小组电网升级改造</t>
    </r>
  </si>
  <si>
    <r>
      <rPr>
        <sz val="9"/>
        <color theme="1"/>
        <rFont val="宋体"/>
        <charset val="134"/>
      </rPr>
      <t>解决群众通电工程问题。受益群众</t>
    </r>
    <r>
      <rPr>
        <sz val="9"/>
        <color theme="1"/>
        <rFont val="Times New Roman"/>
        <charset val="134"/>
      </rPr>
      <t>60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242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</si>
  <si>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改善贫困户生产生活用电条件</t>
    </r>
  </si>
  <si>
    <r>
      <rPr>
        <sz val="9"/>
        <color theme="1"/>
        <rFont val="宋体"/>
        <charset val="134"/>
      </rPr>
      <t>供电</t>
    </r>
  </si>
  <si>
    <r>
      <rPr>
        <sz val="9"/>
        <color theme="1"/>
        <rFont val="宋体"/>
        <charset val="134"/>
      </rPr>
      <t>铜壁关乡大浪速刘家寨</t>
    </r>
    <r>
      <rPr>
        <sz val="9"/>
        <color theme="1"/>
        <rFont val="Times New Roman"/>
        <charset val="0"/>
      </rPr>
      <t>0.4kV</t>
    </r>
    <r>
      <rPr>
        <sz val="9"/>
        <color theme="1"/>
        <rFont val="宋体"/>
        <charset val="134"/>
      </rPr>
      <t>线路新建工程项目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</si>
  <si>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0"/>
      </rPr>
      <t>0.4kV</t>
    </r>
    <r>
      <rPr>
        <sz val="9"/>
        <color theme="1"/>
        <rFont val="宋体"/>
        <charset val="134"/>
      </rPr>
      <t>线路，户表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户</t>
    </r>
  </si>
  <si>
    <r>
      <rPr>
        <sz val="9"/>
        <color theme="1"/>
        <rFont val="宋体"/>
        <charset val="134"/>
      </rPr>
      <t>解决群众通电工程问题。受益群众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</si>
  <si>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（三）饮水安全巩固提升</t>
    </r>
  </si>
  <si>
    <r>
      <rPr>
        <sz val="9"/>
        <color theme="1"/>
        <rFont val="宋体"/>
        <charset val="134"/>
      </rPr>
      <t>铜壁关乡三合村戛独饮水安全巩固提升项目</t>
    </r>
  </si>
  <si>
    <r>
      <rPr>
        <sz val="9"/>
        <color theme="1"/>
        <rFont val="宋体"/>
        <charset val="134"/>
      </rPr>
      <t>戛独</t>
    </r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</si>
  <si>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座、沉淀过滤池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0"/>
      </rPr>
      <t>6.8Km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</si>
  <si>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0"/>
      </rPr>
      <t>941.66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</si>
  <si>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185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827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165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</si>
  <si>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改善贫困户生产生活条件</t>
    </r>
  </si>
  <si>
    <r>
      <rPr>
        <sz val="9"/>
        <color theme="1"/>
        <rFont val="宋体"/>
        <charset val="134"/>
      </rPr>
      <t>铜壁关乡三合村小寨饮水安全巩固提升项目</t>
    </r>
  </si>
  <si>
    <r>
      <rPr>
        <sz val="9"/>
        <color theme="1"/>
        <rFont val="宋体"/>
        <charset val="134"/>
      </rPr>
      <t>小寨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</si>
  <si>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134"/>
      </rPr>
      <t>座、铺设管道</t>
    </r>
    <r>
      <rPr>
        <sz val="9"/>
        <color theme="1"/>
        <rFont val="Times New Roman"/>
        <charset val="0"/>
      </rPr>
      <t>12.69m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</si>
  <si>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Times New Roman"/>
        <charset val="0"/>
      </rPr>
      <t>803.81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</si>
  <si>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</si>
  <si>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铜壁关乡建边村大小浪速给水工程</t>
    </r>
  </si>
  <si>
    <r>
      <rPr>
        <sz val="9"/>
        <color theme="1"/>
        <rFont val="宋体"/>
        <charset val="134"/>
      </rPr>
      <t>大、小浪速村民小组</t>
    </r>
  </si>
  <si>
    <r>
      <rPr>
        <sz val="9"/>
        <color theme="1"/>
        <rFont val="宋体"/>
        <charset val="134"/>
      </rPr>
      <t>新建</t>
    </r>
    <r>
      <rPr>
        <sz val="9"/>
        <color theme="1"/>
        <rFont val="Times New Roman"/>
        <charset val="0"/>
      </rPr>
      <t>10</t>
    </r>
    <r>
      <rPr>
        <sz val="9"/>
        <color theme="1"/>
        <rFont val="宋体"/>
        <charset val="134"/>
      </rPr>
      <t>立方米砖砌水池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座，更换水管</t>
    </r>
    <r>
      <rPr>
        <sz val="9"/>
        <color theme="1"/>
        <rFont val="Times New Roman"/>
        <charset val="0"/>
      </rPr>
      <t>2.2</t>
    </r>
    <r>
      <rPr>
        <sz val="9"/>
        <color theme="1"/>
        <rFont val="宋体"/>
        <charset val="134"/>
      </rPr>
      <t>千米，维修及更换配件等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</si>
  <si>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415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</si>
  <si>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铜壁关乡三合村嘎独自来水改造工程项目</t>
    </r>
  </si>
  <si>
    <r>
      <rPr>
        <sz val="9"/>
        <color theme="1"/>
        <rFont val="宋体"/>
        <charset val="134"/>
      </rPr>
      <t>嘎独二组</t>
    </r>
  </si>
  <si>
    <r>
      <rPr>
        <sz val="9"/>
        <color theme="1"/>
        <rFont val="宋体"/>
        <charset val="134"/>
      </rPr>
      <t>架设自来水管</t>
    </r>
    <r>
      <rPr>
        <sz val="9"/>
        <color theme="1"/>
        <rFont val="Times New Roman"/>
        <charset val="134"/>
      </rPr>
      <t>1km,</t>
    </r>
    <r>
      <rPr>
        <sz val="9"/>
        <color theme="1"/>
        <rFont val="宋体"/>
        <charset val="134"/>
      </rPr>
      <t>对一个</t>
    </r>
    <r>
      <rPr>
        <sz val="9"/>
        <color theme="1"/>
        <rFont val="Times New Roman"/>
        <charset val="134"/>
      </rPr>
      <t>20</t>
    </r>
    <r>
      <rPr>
        <sz val="9"/>
        <color theme="1"/>
        <rFont val="宋体"/>
        <charset val="134"/>
      </rPr>
      <t>立方米的过滤池进行改造，安装净水设备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</t>
    </r>
  </si>
  <si>
    <r>
      <rPr>
        <sz val="9"/>
        <color theme="1"/>
        <rFont val="宋体"/>
        <charset val="134"/>
      </rPr>
      <t>保障农村饮水安全，提高人居环境。受益群众</t>
    </r>
    <r>
      <rPr>
        <sz val="9"/>
        <color theme="1"/>
        <rFont val="Times New Roman"/>
        <charset val="134"/>
      </rPr>
      <t>98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73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</si>
  <si>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铜壁关乡三合村小新寨饮水安全巩固提升工程</t>
    </r>
  </si>
  <si>
    <r>
      <rPr>
        <sz val="9"/>
        <color theme="1"/>
        <rFont val="宋体"/>
        <charset val="134"/>
      </rPr>
      <t>小新寨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</si>
  <si>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座、蓄水池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134"/>
      </rPr>
      <t>3.708Km</t>
    </r>
    <r>
      <rPr>
        <sz val="9"/>
        <color theme="1"/>
        <rFont val="宋体"/>
        <charset val="134"/>
      </rPr>
      <t>，安装一体化净水设备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</si>
  <si>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14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6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</si>
  <si>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铜壁关乡三合村大寨（波依寨）饮水安全巩固提升工程</t>
    </r>
  </si>
  <si>
    <r>
      <rPr>
        <sz val="9"/>
        <color theme="1"/>
        <rFont val="宋体"/>
        <charset val="134"/>
      </rPr>
      <t>大寨（波依寨）</t>
    </r>
  </si>
  <si>
    <r>
      <rPr>
        <sz val="9"/>
        <color theme="1"/>
        <rFont val="宋体"/>
        <charset val="134"/>
      </rPr>
      <t>铺设管道</t>
    </r>
    <r>
      <rPr>
        <sz val="9"/>
        <color theme="1"/>
        <rFont val="Times New Roman"/>
        <charset val="134"/>
      </rPr>
      <t>1.398Km</t>
    </r>
    <r>
      <rPr>
        <sz val="9"/>
        <color theme="1"/>
        <rFont val="宋体"/>
        <charset val="134"/>
      </rPr>
      <t>，安装一体化净水设备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套。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</si>
  <si>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57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12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</si>
  <si>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铜壁关乡和平村孔木丹饮水安全巩固提升工程</t>
    </r>
  </si>
  <si>
    <r>
      <rPr>
        <sz val="9"/>
        <color theme="1"/>
        <rFont val="宋体"/>
        <charset val="134"/>
      </rPr>
      <t>孔木丹</t>
    </r>
  </si>
  <si>
    <r>
      <rPr>
        <sz val="9"/>
        <color theme="1"/>
        <rFont val="宋体"/>
        <charset val="134"/>
      </rPr>
      <t>新建取水池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2412m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</si>
  <si>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37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5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19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</si>
  <si>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铜壁关乡和平村新刀弄饮水安全巩固提升工程</t>
    </r>
  </si>
  <si>
    <r>
      <rPr>
        <sz val="9"/>
        <color theme="1"/>
        <rFont val="宋体"/>
        <charset val="134"/>
      </rPr>
      <t>新刀弄</t>
    </r>
  </si>
  <si>
    <r>
      <rPr>
        <sz val="9"/>
        <color theme="1"/>
        <rFont val="宋体"/>
        <charset val="134"/>
      </rPr>
      <t>铺设输配水管道</t>
    </r>
    <r>
      <rPr>
        <sz val="9"/>
        <color theme="1"/>
        <rFont val="Times New Roman"/>
        <charset val="134"/>
      </rPr>
      <t>6696m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</si>
  <si>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80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336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人）的农村饮水工程，保障农村安全饮水，提高人居环境。</t>
    </r>
  </si>
  <si>
    <r>
      <rPr>
        <sz val="9"/>
        <color theme="1"/>
        <rFont val="宋体"/>
        <charset val="134"/>
      </rPr>
      <t>铜壁关乡和平村席子田坝饮水安全巩固提升工程</t>
    </r>
  </si>
  <si>
    <r>
      <rPr>
        <sz val="9"/>
        <color theme="1"/>
        <rFont val="宋体"/>
        <charset val="134"/>
      </rPr>
      <t>席子田坝</t>
    </r>
  </si>
  <si>
    <r>
      <rPr>
        <sz val="9"/>
        <color theme="1"/>
        <rFont val="宋体"/>
        <charset val="134"/>
      </rPr>
      <t>新建取水坝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座，沉淀池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座，铺设管道</t>
    </r>
    <r>
      <rPr>
        <sz val="9"/>
        <color theme="1"/>
        <rFont val="Times New Roman"/>
        <charset val="134"/>
      </rPr>
      <t>9.2Km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</si>
  <si>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通过项目实施，巩固提升</t>
    </r>
    <r>
      <rPr>
        <sz val="9"/>
        <color theme="1"/>
        <rFont val="Times New Roman"/>
        <charset val="134"/>
      </rPr>
      <t>82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386</t>
    </r>
    <r>
      <rPr>
        <sz val="9"/>
        <color theme="1"/>
        <rFont val="宋体"/>
        <charset val="134"/>
      </rPr>
      <t>人（其中：建档立卡户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人）的农村饮水工程，其中：建档立卡户</t>
    </r>
    <r>
      <rPr>
        <sz val="9"/>
        <color theme="1"/>
        <rFont val="Times New Roman"/>
        <charset val="134"/>
      </rPr>
      <t>24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86</t>
    </r>
    <r>
      <rPr>
        <sz val="9"/>
        <color theme="1"/>
        <rFont val="宋体"/>
        <charset val="134"/>
      </rPr>
      <t>人，保障农村安全饮水，提高人居环境。</t>
    </r>
  </si>
  <si>
    <r>
      <rPr>
        <sz val="9"/>
        <color theme="1"/>
        <rFont val="宋体"/>
        <charset val="134"/>
      </rPr>
      <t>铜壁关乡和平村农村人畜饮水安全巩固提升项目</t>
    </r>
  </si>
  <si>
    <r>
      <rPr>
        <sz val="9"/>
        <color theme="1"/>
        <rFont val="宋体"/>
        <charset val="134"/>
      </rPr>
      <t>散棚一、二组、麻刀</t>
    </r>
  </si>
  <si>
    <r>
      <rPr>
        <sz val="9"/>
        <color theme="1"/>
        <rFont val="宋体"/>
        <charset val="134"/>
      </rPr>
      <t>人畜饮水巩固提升工程，涉及</t>
    </r>
    <r>
      <rPr>
        <sz val="9"/>
        <color theme="1"/>
        <rFont val="Times New Roman"/>
        <charset val="134"/>
      </rPr>
      <t>3</t>
    </r>
    <r>
      <rPr>
        <sz val="9"/>
        <color theme="1"/>
        <rFont val="宋体"/>
        <charset val="134"/>
      </rPr>
      <t>个村民小组，建设内容新建取水池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座，蓄水池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座，铺设输配水管道</t>
    </r>
    <r>
      <rPr>
        <sz val="9"/>
        <color theme="1"/>
        <rFont val="Times New Roman"/>
        <charset val="134"/>
      </rPr>
      <t>5.1km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</si>
  <si>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改善本群众村生产、生活用水问题，提高饮水安全。可惠及</t>
    </r>
    <r>
      <rPr>
        <sz val="9"/>
        <color theme="1"/>
        <rFont val="Times New Roman"/>
        <charset val="134"/>
      </rPr>
      <t>205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816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71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256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</si>
  <si>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通过人畜饮水项目的实施，提高群众的健康水平，降低因病返贫的机率，同时可适当带动家庭养殖，发展庭院经济，增加贫困群众收入。</t>
    </r>
  </si>
  <si>
    <r>
      <rPr>
        <sz val="9"/>
        <color theme="1"/>
        <rFont val="宋体"/>
        <charset val="0"/>
      </rPr>
      <t>铜壁关乡三合村嘎独一二村民小组人畜饮水</t>
    </r>
  </si>
  <si>
    <r>
      <rPr>
        <sz val="9"/>
        <color theme="1"/>
        <rFont val="宋体"/>
        <charset val="0"/>
      </rPr>
      <t>三合村</t>
    </r>
  </si>
  <si>
    <r>
      <rPr>
        <sz val="9"/>
        <color theme="1"/>
        <rFont val="宋体"/>
        <charset val="0"/>
      </rPr>
      <t>嘎独一、二组</t>
    </r>
  </si>
  <si>
    <r>
      <rPr>
        <sz val="9"/>
        <color theme="1"/>
        <rFont val="宋体"/>
        <charset val="0"/>
      </rPr>
      <t>人</t>
    </r>
  </si>
  <si>
    <r>
      <rPr>
        <sz val="9"/>
        <color theme="1"/>
        <rFont val="宋体"/>
        <charset val="0"/>
      </rPr>
      <t>在铜壁关乡三合村嘎独一二村民小组投入</t>
    </r>
    <r>
      <rPr>
        <sz val="9"/>
        <color theme="1"/>
        <rFont val="Times New Roman"/>
        <charset val="0"/>
      </rPr>
      <t>59</t>
    </r>
    <r>
      <rPr>
        <sz val="9"/>
        <color theme="1"/>
        <rFont val="宋体"/>
        <charset val="0"/>
      </rPr>
      <t>万元，建设人畜饮水。内容新增饮水水源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0"/>
      </rPr>
      <t>个，新建过滤池</t>
    </r>
    <r>
      <rPr>
        <sz val="9"/>
        <color theme="1"/>
        <rFont val="Times New Roman"/>
        <charset val="0"/>
      </rPr>
      <t>3</t>
    </r>
    <r>
      <rPr>
        <sz val="9"/>
        <color theme="1"/>
        <rFont val="宋体"/>
        <charset val="0"/>
      </rPr>
      <t>个，新建净水设备</t>
    </r>
    <r>
      <rPr>
        <sz val="9"/>
        <color theme="1"/>
        <rFont val="Times New Roman"/>
        <charset val="0"/>
      </rPr>
      <t>1</t>
    </r>
    <r>
      <rPr>
        <sz val="9"/>
        <color theme="1"/>
        <rFont val="宋体"/>
        <charset val="0"/>
      </rPr>
      <t>套，铺设管网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0"/>
      </rPr>
      <t>公里。</t>
    </r>
  </si>
  <si>
    <r>
      <rPr>
        <sz val="9"/>
        <color theme="1"/>
        <rFont val="宋体"/>
        <charset val="134"/>
      </rPr>
      <t>改善群众村生产、生活用水问题，提高饮水安全。可惠及</t>
    </r>
    <r>
      <rPr>
        <sz val="9"/>
        <color theme="1"/>
        <rFont val="Times New Roman"/>
        <charset val="134"/>
      </rPr>
      <t>185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</si>
  <si>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（四）小型农田水利设施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</si>
  <si>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高标准农田建设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</si>
  <si>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农业灌溉设施建设</t>
    </r>
  </si>
  <si>
    <r>
      <rPr>
        <sz val="9"/>
        <color theme="1"/>
        <rFont val="宋体"/>
        <charset val="134"/>
      </rPr>
      <t>件</t>
    </r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</si>
  <si>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年度山区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小水网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建设项目铜壁关嘎独、地方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个项目区</t>
    </r>
  </si>
  <si>
    <r>
      <rPr>
        <sz val="9"/>
        <color theme="1"/>
        <rFont val="宋体"/>
        <charset val="134"/>
      </rPr>
      <t>实施嘎独项目区防渗衬砌引水渠及支渠总长</t>
    </r>
    <r>
      <rPr>
        <sz val="9"/>
        <color theme="1"/>
        <rFont val="Times New Roman"/>
        <charset val="0"/>
      </rPr>
      <t>2.61</t>
    </r>
    <r>
      <rPr>
        <sz val="9"/>
        <color theme="1"/>
        <rFont val="宋体"/>
        <charset val="134"/>
      </rPr>
      <t>公里；地方项目区防渗衬砌引水渠及支渠总长</t>
    </r>
    <r>
      <rPr>
        <sz val="9"/>
        <color theme="1"/>
        <rFont val="Times New Roman"/>
        <charset val="0"/>
      </rPr>
      <t>1.25</t>
    </r>
    <r>
      <rPr>
        <sz val="9"/>
        <color theme="1"/>
        <rFont val="宋体"/>
        <charset val="134"/>
      </rPr>
      <t>公里。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</si>
  <si>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</si>
  <si>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12</t>
    </r>
    <r>
      <rPr>
        <sz val="9"/>
        <color theme="1"/>
        <rFont val="宋体"/>
        <charset val="134"/>
      </rPr>
      <t>月</t>
    </r>
  </si>
  <si>
    <r>
      <rPr>
        <sz val="9"/>
        <color theme="1"/>
        <rFont val="宋体"/>
        <charset val="134"/>
      </rPr>
      <t>改善全乡水利基础设施，改善生产生活条件，辐射全乡</t>
    </r>
    <r>
      <rPr>
        <sz val="9"/>
        <color theme="1"/>
        <rFont val="Times New Roman"/>
        <charset val="134"/>
      </rPr>
      <t>1578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6585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553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1955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</si>
  <si>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提高产业收益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</si>
  <si>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中小河流治理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</si>
  <si>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山洪灾害防治</t>
    </r>
  </si>
  <si>
    <r>
      <rPr>
        <sz val="9"/>
        <color theme="1"/>
        <rFont val="宋体"/>
        <charset val="134"/>
      </rPr>
      <t>处</t>
    </r>
  </si>
  <si>
    <r>
      <rPr>
        <sz val="9"/>
        <color theme="1"/>
        <rFont val="宋体"/>
        <charset val="134"/>
      </rPr>
      <t>盈江县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年铜壁关乡山洪灾害防治项目</t>
    </r>
  </si>
  <si>
    <r>
      <rPr>
        <sz val="9"/>
        <color theme="1"/>
        <rFont val="宋体"/>
        <charset val="134"/>
      </rPr>
      <t>和平村中山村民小组</t>
    </r>
  </si>
  <si>
    <r>
      <rPr>
        <sz val="9"/>
        <color theme="1"/>
        <rFont val="宋体"/>
        <charset val="134"/>
      </rPr>
      <t>实施山洪灾害预警监测点</t>
    </r>
    <r>
      <rPr>
        <sz val="9"/>
        <color theme="1"/>
        <rFont val="Times New Roman"/>
        <charset val="134"/>
      </rPr>
      <t>2</t>
    </r>
    <r>
      <rPr>
        <sz val="9"/>
        <color theme="1"/>
        <rFont val="宋体"/>
        <charset val="134"/>
      </rPr>
      <t>个，提升水利防灾减灾能力。</t>
    </r>
  </si>
  <si>
    <r>
      <rPr>
        <sz val="9"/>
        <color theme="1"/>
        <rFont val="宋体"/>
        <charset val="134"/>
      </rPr>
      <t>项目建成后受益人口：</t>
    </r>
    <r>
      <rPr>
        <sz val="9"/>
        <color theme="1"/>
        <rFont val="Times New Roman"/>
        <charset val="134"/>
      </rPr>
      <t>1124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4256</t>
    </r>
    <r>
      <rPr>
        <sz val="9"/>
        <color theme="1"/>
        <rFont val="宋体"/>
        <charset val="134"/>
      </rPr>
      <t>人，其中建档立卡户：</t>
    </r>
    <r>
      <rPr>
        <sz val="9"/>
        <color theme="1"/>
        <rFont val="Times New Roman"/>
        <charset val="134"/>
      </rPr>
      <t>556</t>
    </r>
    <r>
      <rPr>
        <sz val="9"/>
        <color theme="1"/>
        <rFont val="宋体"/>
        <charset val="134"/>
      </rPr>
      <t>户，</t>
    </r>
    <r>
      <rPr>
        <sz val="9"/>
        <color theme="1"/>
        <rFont val="Times New Roman"/>
        <charset val="134"/>
      </rPr>
      <t>1940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</si>
  <si>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提高山洪灾害预测、预警能力，有效保障社会稳定和经济发展。</t>
    </r>
  </si>
  <si>
    <r>
      <rPr>
        <sz val="9"/>
        <color theme="1"/>
        <rFont val="宋体"/>
        <charset val="134"/>
      </rPr>
      <t>（五）村组通讯及网络建设</t>
    </r>
  </si>
  <si>
    <r>
      <rPr>
        <sz val="9"/>
        <color theme="1"/>
        <rFont val="宋体"/>
        <charset val="134"/>
      </rPr>
      <t>（六）村庄人居环境整治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</si>
  <si>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村内道路硬化</t>
    </r>
  </si>
  <si>
    <r>
      <rPr>
        <sz val="9"/>
        <color theme="1"/>
        <rFont val="宋体"/>
        <charset val="134"/>
      </rPr>
      <t>铜壁关和平村散棚一组村内道路硬化项目</t>
    </r>
  </si>
  <si>
    <r>
      <rPr>
        <sz val="9"/>
        <color theme="1"/>
        <rFont val="宋体"/>
        <charset val="134"/>
      </rPr>
      <t>散朋一组村民小组</t>
    </r>
  </si>
  <si>
    <r>
      <rPr>
        <sz val="9"/>
        <color theme="1"/>
        <rFont val="宋体"/>
        <charset val="134"/>
      </rPr>
      <t>硬化厚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公分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0"/>
      </rPr>
      <t>8870</t>
    </r>
    <r>
      <rPr>
        <sz val="9"/>
        <color theme="1"/>
        <rFont val="宋体"/>
        <charset val="134"/>
      </rPr>
      <t>平方米，现浇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134"/>
      </rPr>
      <t>混凝土挡土墙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立方米，道路一般土方开挖</t>
    </r>
    <r>
      <rPr>
        <sz val="9"/>
        <color theme="1"/>
        <rFont val="Times New Roman"/>
        <charset val="0"/>
      </rPr>
      <t>1590</t>
    </r>
    <r>
      <rPr>
        <sz val="9"/>
        <color theme="1"/>
        <rFont val="宋体"/>
        <charset val="134"/>
      </rPr>
      <t>立方米，铺设道路垫层</t>
    </r>
    <r>
      <rPr>
        <sz val="9"/>
        <color theme="1"/>
        <rFont val="Times New Roman"/>
        <charset val="0"/>
      </rPr>
      <t>1770</t>
    </r>
    <r>
      <rPr>
        <sz val="9"/>
        <color theme="1"/>
        <rFont val="宋体"/>
        <charset val="134"/>
      </rPr>
      <t>立方米，埋设</t>
    </r>
    <r>
      <rPr>
        <sz val="9"/>
        <color theme="1"/>
        <rFont val="Times New Roman"/>
        <charset val="0"/>
      </rPr>
      <t>DN200</t>
    </r>
    <r>
      <rPr>
        <sz val="9"/>
        <color theme="1"/>
        <rFont val="宋体"/>
        <charset val="134"/>
      </rPr>
      <t>混凝土预制涵管</t>
    </r>
    <r>
      <rPr>
        <sz val="9"/>
        <color theme="1"/>
        <rFont val="Times New Roman"/>
        <charset val="0"/>
      </rPr>
      <t>15</t>
    </r>
    <r>
      <rPr>
        <sz val="9"/>
        <color theme="1"/>
        <rFont val="宋体"/>
        <charset val="134"/>
      </rPr>
      <t>米。</t>
    </r>
  </si>
  <si>
    <r>
      <rPr>
        <sz val="9"/>
        <color theme="1"/>
        <rFont val="宋体"/>
        <charset val="134"/>
      </rPr>
      <t>通过项目的实施，解决了村民出行难等问题，环境卫生得到明显改善，促进村内脏、乱、差的整治，有利于村庄安全文明建设。</t>
    </r>
  </si>
  <si>
    <r>
      <rPr>
        <sz val="9"/>
        <color theme="1"/>
        <rFont val="宋体"/>
        <charset val="134"/>
      </rPr>
      <t>铜壁关和平村散棚二组村内道路硬化</t>
    </r>
  </si>
  <si>
    <r>
      <rPr>
        <sz val="9"/>
        <color theme="1"/>
        <rFont val="宋体"/>
        <charset val="134"/>
      </rPr>
      <t>散朋二组村民小组</t>
    </r>
  </si>
  <si>
    <r>
      <rPr>
        <sz val="9"/>
        <color theme="1"/>
        <rFont val="宋体"/>
        <charset val="134"/>
      </rPr>
      <t>硬化厚</t>
    </r>
    <r>
      <rPr>
        <sz val="9"/>
        <color theme="1"/>
        <rFont val="Times New Roman"/>
        <charset val="0"/>
      </rPr>
      <t>20</t>
    </r>
    <r>
      <rPr>
        <sz val="9"/>
        <color theme="1"/>
        <rFont val="宋体"/>
        <charset val="134"/>
      </rPr>
      <t>公分</t>
    </r>
    <r>
      <rPr>
        <sz val="9"/>
        <color theme="1"/>
        <rFont val="Times New Roman"/>
        <charset val="0"/>
      </rPr>
      <t>C20</t>
    </r>
    <r>
      <rPr>
        <sz val="9"/>
        <color theme="1"/>
        <rFont val="宋体"/>
        <charset val="134"/>
      </rPr>
      <t>混凝土路面</t>
    </r>
    <r>
      <rPr>
        <sz val="9"/>
        <color theme="1"/>
        <rFont val="Times New Roman"/>
        <charset val="0"/>
      </rPr>
      <t>740</t>
    </r>
    <r>
      <rPr>
        <sz val="9"/>
        <color theme="1"/>
        <rFont val="宋体"/>
        <charset val="134"/>
      </rPr>
      <t>平方米，铺垫道路垫层</t>
    </r>
    <r>
      <rPr>
        <sz val="9"/>
        <color theme="1"/>
        <rFont val="Times New Roman"/>
        <charset val="0"/>
      </rPr>
      <t>150</t>
    </r>
    <r>
      <rPr>
        <sz val="9"/>
        <color theme="1"/>
        <rFont val="宋体"/>
        <charset val="134"/>
      </rPr>
      <t>立方米。</t>
    </r>
  </si>
  <si>
    <r>
      <rPr>
        <sz val="9"/>
        <color theme="1"/>
        <rFont val="宋体"/>
        <charset val="134"/>
      </rPr>
      <t>和平村委会麻刀上寨自然村村内道路硬化</t>
    </r>
  </si>
  <si>
    <r>
      <rPr>
        <sz val="9"/>
        <color theme="1"/>
        <rFont val="宋体"/>
        <charset val="134"/>
      </rPr>
      <t>总长：</t>
    </r>
    <r>
      <rPr>
        <sz val="9"/>
        <color theme="1"/>
        <rFont val="Times New Roman"/>
        <charset val="0"/>
      </rPr>
      <t>1313.7m</t>
    </r>
    <r>
      <rPr>
        <sz val="9"/>
        <color theme="1"/>
        <rFont val="宋体"/>
        <charset val="134"/>
      </rPr>
      <t>，总面积：</t>
    </r>
    <r>
      <rPr>
        <sz val="9"/>
        <color theme="1"/>
        <rFont val="Times New Roman"/>
        <charset val="0"/>
      </rPr>
      <t>3941.1</t>
    </r>
    <r>
      <rPr>
        <sz val="9"/>
        <color theme="1"/>
        <rFont val="宋体"/>
        <charset val="134"/>
      </rPr>
      <t>㎡</t>
    </r>
  </si>
  <si>
    <t>2018.6.12</t>
  </si>
  <si>
    <t>2018.10.11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</si>
  <si>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</si>
  <si>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财政</t>
    </r>
  </si>
  <si>
    <r>
      <rPr>
        <sz val="9"/>
        <color theme="1"/>
        <rFont val="宋体"/>
        <charset val="134"/>
      </rPr>
      <t>铜壁关和平村散棚一组自然村村内道路硬化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</si>
  <si>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0"/>
      </rPr>
      <t>0.8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0"/>
      </rPr>
      <t>3200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</si>
  <si>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103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410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</si>
  <si>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铜壁关和平村散棚二组自然村村内道路硬化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</si>
  <si>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0"/>
      </rPr>
      <t>1.5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</si>
  <si>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33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128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50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</si>
  <si>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铜壁关和平村蛮缅自然村村内道路硬化</t>
    </r>
  </si>
  <si>
    <r>
      <rPr>
        <sz val="9"/>
        <color theme="1"/>
        <rFont val="宋体"/>
        <charset val="134"/>
      </rPr>
      <t>蛮面村民小组</t>
    </r>
  </si>
  <si>
    <t>2018.6.6</t>
  </si>
  <si>
    <t>2018.8.5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</si>
  <si>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36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68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</si>
  <si>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铜壁关三合村磨石自然村村内道路硬化</t>
    </r>
  </si>
  <si>
    <r>
      <rPr>
        <sz val="9"/>
        <color theme="1"/>
        <rFont val="宋体"/>
        <charset val="134"/>
      </rPr>
      <t>分</t>
    </r>
    <r>
      <rPr>
        <sz val="9"/>
        <color theme="1"/>
        <rFont val="Times New Roman"/>
        <charset val="0"/>
      </rPr>
      <t>42</t>
    </r>
    <r>
      <rPr>
        <sz val="9"/>
        <color theme="1"/>
        <rFont val="宋体"/>
        <charset val="134"/>
      </rPr>
      <t>段，总长：</t>
    </r>
    <r>
      <rPr>
        <sz val="9"/>
        <color theme="1"/>
        <rFont val="Times New Roman"/>
        <charset val="0"/>
      </rPr>
      <t>3500m</t>
    </r>
    <r>
      <rPr>
        <sz val="9"/>
        <color theme="1"/>
        <rFont val="宋体"/>
        <charset val="134"/>
      </rPr>
      <t>，总面积：</t>
    </r>
    <r>
      <rPr>
        <sz val="9"/>
        <color theme="1"/>
        <rFont val="Times New Roman"/>
        <charset val="0"/>
      </rPr>
      <t>10500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</si>
  <si>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42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164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15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</si>
  <si>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铜壁关乡建边村小浪速村民小组道路硬化延长线项目</t>
    </r>
  </si>
  <si>
    <t>水泥混凝土路面长2.5公里，宽3-5米，面积10366平方米,砂夹石垫层10366平方米，排水沟697.5米混凝土涵管8米，土方开挖6190立方米，砂夹石换填1487立方米等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</si>
  <si>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</si>
  <si>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铜壁关乡和平村新刀弄自然村村内道路硬化延长线项目</t>
    </r>
  </si>
  <si>
    <r>
      <rPr>
        <sz val="9"/>
        <color theme="1"/>
        <rFont val="宋体"/>
        <charset val="134"/>
      </rPr>
      <t>新刀弄村民小组</t>
    </r>
  </si>
  <si>
    <r>
      <rPr>
        <sz val="9"/>
        <color theme="1"/>
        <rFont val="宋体"/>
        <charset val="134"/>
      </rPr>
      <t>建设</t>
    </r>
    <r>
      <rPr>
        <sz val="9"/>
        <color theme="1"/>
        <rFont val="Times New Roman"/>
        <charset val="134"/>
      </rPr>
      <t>9</t>
    </r>
    <r>
      <rPr>
        <sz val="9"/>
        <color theme="1"/>
        <rFont val="Times New Roman"/>
        <charset val="0"/>
      </rPr>
      <t>.9</t>
    </r>
    <r>
      <rPr>
        <sz val="9"/>
        <color theme="1"/>
        <rFont val="宋体"/>
        <charset val="134"/>
      </rPr>
      <t>公里，</t>
    </r>
    <r>
      <rPr>
        <sz val="9"/>
        <color theme="1"/>
        <rFont val="Times New Roman"/>
        <charset val="0"/>
      </rPr>
      <t>4.5</t>
    </r>
    <r>
      <rPr>
        <sz val="9"/>
        <color theme="1"/>
        <rFont val="宋体"/>
        <charset val="134"/>
      </rPr>
      <t>米宽，面积</t>
    </r>
    <r>
      <rPr>
        <sz val="9"/>
        <color theme="1"/>
        <rFont val="Times New Roman"/>
        <charset val="134"/>
      </rPr>
      <t>44550</t>
    </r>
    <r>
      <rPr>
        <sz val="9"/>
        <color theme="1"/>
        <rFont val="宋体"/>
        <charset val="134"/>
      </rPr>
      <t>平方米，水泥路面。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</si>
  <si>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409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138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</si>
  <si>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铜壁关乡南岭村白石头小组村内道路建设项目</t>
    </r>
  </si>
  <si>
    <r>
      <rPr>
        <sz val="9"/>
        <color theme="1"/>
        <rFont val="宋体"/>
        <charset val="134"/>
      </rPr>
      <t>建设道路</t>
    </r>
    <r>
      <rPr>
        <sz val="9"/>
        <color theme="1"/>
        <rFont val="Times New Roman"/>
        <charset val="0"/>
      </rPr>
      <t>2</t>
    </r>
    <r>
      <rPr>
        <sz val="9"/>
        <color theme="1"/>
        <rFont val="宋体"/>
        <charset val="134"/>
      </rPr>
      <t>公里，路基宽</t>
    </r>
    <r>
      <rPr>
        <sz val="9"/>
        <color theme="1"/>
        <rFont val="Times New Roman"/>
        <charset val="0"/>
      </rPr>
      <t>5</t>
    </r>
    <r>
      <rPr>
        <sz val="9"/>
        <color theme="1"/>
        <rFont val="宋体"/>
        <charset val="134"/>
      </rPr>
      <t>米，路面宽</t>
    </r>
    <r>
      <rPr>
        <sz val="9"/>
        <color theme="1"/>
        <rFont val="Times New Roman"/>
        <charset val="0"/>
      </rPr>
      <t>4</t>
    </r>
    <r>
      <rPr>
        <sz val="9"/>
        <color theme="1"/>
        <rFont val="宋体"/>
        <charset val="134"/>
      </rPr>
      <t>米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</si>
  <si>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58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236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79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</si>
  <si>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铜壁关乡三合村波依寨居住点村内道路硬化及垃圾焚烧炉建设项目</t>
    </r>
  </si>
  <si>
    <r>
      <rPr>
        <sz val="9"/>
        <color theme="1"/>
        <rFont val="宋体"/>
        <charset val="134"/>
      </rPr>
      <t>大寨村民小组波依寨居住点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</si>
  <si>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0"/>
      </rPr>
      <t>4m</t>
    </r>
    <r>
      <rPr>
        <sz val="9"/>
        <color theme="1"/>
        <rFont val="宋体"/>
        <charset val="134"/>
      </rPr>
      <t>，混凝土路面硬化</t>
    </r>
    <r>
      <rPr>
        <sz val="9"/>
        <color theme="1"/>
        <rFont val="Times New Roman"/>
        <charset val="0"/>
      </rPr>
      <t>2000</t>
    </r>
    <r>
      <rPr>
        <sz val="9"/>
        <color theme="1"/>
        <rFont val="宋体"/>
        <charset val="134"/>
      </rPr>
      <t>平方，垃圾焚烧炉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座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</si>
  <si>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</si>
  <si>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铜壁关乡和平村孔木丹村民小组村内道路硬化</t>
    </r>
  </si>
  <si>
    <r>
      <rPr>
        <sz val="9"/>
        <color theme="1"/>
        <rFont val="宋体"/>
        <charset val="134"/>
      </rPr>
      <t>实施村内道路硬化</t>
    </r>
    <r>
      <rPr>
        <sz val="9"/>
        <color theme="1"/>
        <rFont val="Times New Roman"/>
        <charset val="134"/>
      </rPr>
      <t>3500</t>
    </r>
    <r>
      <rPr>
        <sz val="9"/>
        <color theme="1"/>
        <rFont val="宋体"/>
        <charset val="134"/>
      </rPr>
      <t>平方米及相关附属设施建设。</t>
    </r>
  </si>
  <si>
    <r>
      <rPr>
        <sz val="9"/>
        <color theme="1"/>
        <rFont val="宋体"/>
        <charset val="134"/>
      </rPr>
      <t>解决该村</t>
    </r>
    <r>
      <rPr>
        <sz val="9"/>
        <color theme="1"/>
        <rFont val="Times New Roman"/>
        <charset val="134"/>
      </rPr>
      <t>59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221</t>
    </r>
    <r>
      <rPr>
        <sz val="9"/>
        <color theme="1"/>
        <rFont val="宋体"/>
        <charset val="134"/>
      </rPr>
      <t>人（建档立卡户</t>
    </r>
    <r>
      <rPr>
        <sz val="9"/>
        <color theme="1"/>
        <rFont val="Times New Roman"/>
        <charset val="134"/>
      </rPr>
      <t>28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91</t>
    </r>
    <r>
      <rPr>
        <sz val="9"/>
        <color theme="1"/>
        <rFont val="宋体"/>
        <charset val="134"/>
      </rPr>
      <t>人）道路晴通雨阻出行难问题。</t>
    </r>
  </si>
  <si>
    <r>
      <rPr>
        <sz val="9"/>
        <color theme="1"/>
        <rFont val="宋体"/>
        <charset val="134"/>
      </rPr>
      <t>改善群众生产生活条件。</t>
    </r>
  </si>
  <si>
    <r>
      <rPr>
        <sz val="9"/>
        <color theme="1"/>
        <rFont val="宋体"/>
        <charset val="134"/>
      </rPr>
      <t>铜壁关乡三合村大寨田坝搬迁点村内道路硬化</t>
    </r>
  </si>
  <si>
    <r>
      <rPr>
        <sz val="9"/>
        <color theme="1"/>
        <rFont val="宋体"/>
        <charset val="134"/>
      </rPr>
      <t>大寨</t>
    </r>
  </si>
  <si>
    <r>
      <rPr>
        <sz val="9"/>
        <color theme="1"/>
        <rFont val="宋体"/>
        <charset val="134"/>
      </rPr>
      <t>建设标准路幅宽度</t>
    </r>
    <r>
      <rPr>
        <sz val="9"/>
        <color theme="1"/>
        <rFont val="Times New Roman"/>
        <charset val="134"/>
      </rPr>
      <t>3.5</t>
    </r>
    <r>
      <rPr>
        <sz val="9"/>
        <color theme="1"/>
        <rFont val="宋体"/>
        <charset val="134"/>
      </rPr>
      <t>米，长</t>
    </r>
    <r>
      <rPr>
        <sz val="9"/>
        <color theme="1"/>
        <rFont val="Times New Roman"/>
        <charset val="134"/>
      </rPr>
      <t>1</t>
    </r>
    <r>
      <rPr>
        <sz val="9"/>
        <color theme="1"/>
        <rFont val="宋体"/>
        <charset val="134"/>
      </rPr>
      <t>公里的混凝土路面</t>
    </r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</si>
  <si>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11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人，其中：建档立卡户</t>
    </r>
    <r>
      <rPr>
        <sz val="9"/>
        <color theme="1"/>
        <rFont val="Times New Roman"/>
        <charset val="134"/>
      </rPr>
      <t>10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38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</si>
  <si>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改善村内道路条件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</si>
  <si>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垃圾处理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</si>
  <si>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雨污设施</t>
    </r>
  </si>
  <si>
    <r>
      <rPr>
        <sz val="9"/>
        <color theme="1"/>
        <rFont val="Times New Roman"/>
        <charset val="0"/>
      </rPr>
      <t>4.</t>
    </r>
    <r>
      <rPr>
        <sz val="9"/>
        <color theme="1"/>
        <rFont val="宋体"/>
        <charset val="134"/>
      </rPr>
      <t>公厕建设</t>
    </r>
  </si>
  <si>
    <r>
      <rPr>
        <sz val="9"/>
        <color theme="1"/>
        <rFont val="Times New Roman"/>
        <charset val="0"/>
      </rPr>
      <t>5.</t>
    </r>
    <r>
      <rPr>
        <sz val="9"/>
        <color theme="1"/>
        <rFont val="宋体"/>
        <charset val="134"/>
      </rPr>
      <t>太阳能路灯</t>
    </r>
  </si>
  <si>
    <r>
      <rPr>
        <sz val="9"/>
        <color theme="1"/>
        <rFont val="宋体"/>
        <charset val="134"/>
      </rPr>
      <t>盏</t>
    </r>
  </si>
  <si>
    <r>
      <rPr>
        <sz val="9"/>
        <color theme="1"/>
        <rFont val="Times New Roman"/>
        <charset val="0"/>
      </rPr>
      <t>6.</t>
    </r>
    <r>
      <rPr>
        <sz val="9"/>
        <color theme="1"/>
        <rFont val="宋体"/>
        <charset val="134"/>
      </rPr>
      <t>贫困户改厕改圈改院</t>
    </r>
  </si>
  <si>
    <r>
      <rPr>
        <sz val="9"/>
        <color theme="1"/>
        <rFont val="宋体"/>
        <charset val="134"/>
      </rPr>
      <t>（七）广播电视村村通</t>
    </r>
  </si>
  <si>
    <r>
      <rPr>
        <sz val="9"/>
        <color theme="1"/>
        <rFont val="宋体"/>
        <charset val="134"/>
      </rPr>
      <t>（八）党群科技文化场所建设</t>
    </r>
  </si>
  <si>
    <r>
      <rPr>
        <sz val="9"/>
        <color theme="1"/>
        <rFont val="宋体"/>
        <charset val="134"/>
      </rPr>
      <t>（九）其他</t>
    </r>
  </si>
  <si>
    <r>
      <rPr>
        <sz val="9"/>
        <color theme="1"/>
        <rFont val="宋体"/>
        <charset val="134"/>
      </rPr>
      <t>铜壁关乡建边村委会功能提升项目</t>
    </r>
  </si>
  <si>
    <t>在铜壁关乡建边村委会投入1040万元，按照“缺什么、补什么”原则，实施贫困村功能提升。包括建设大、小浪速村内道路硬化28000平方米（含路基开挖，土石方、混凝土）；实施大、小浪速小组民房提升改造及危房改造（包括院场地板硬化，围墙、瓦屋面更换及土墙修复）；开展大、小浪速民族特色村寨打造（包括村寨绿化美化改造提升等）。可惠及105户415人，其中建档立卡贫困户52户155人。</t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</si>
  <si>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106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407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52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173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</si>
  <si>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改善村居环境、扶持贫困户发展项目</t>
    </r>
  </si>
  <si>
    <r>
      <rPr>
        <sz val="9"/>
        <color theme="1"/>
        <rFont val="宋体"/>
        <charset val="134"/>
      </rPr>
      <t>铜壁关乡建边村大浪速村民小组村庄整治功能提升</t>
    </r>
  </si>
  <si>
    <r>
      <rPr>
        <sz val="9"/>
        <color theme="1"/>
        <rFont val="宋体"/>
        <charset val="134"/>
      </rPr>
      <t>外垟粉刷</t>
    </r>
    <r>
      <rPr>
        <sz val="9"/>
        <color theme="1"/>
        <rFont val="Times New Roman"/>
        <charset val="0"/>
      </rPr>
      <t>1000</t>
    </r>
    <r>
      <rPr>
        <sz val="9"/>
        <color theme="1"/>
        <rFont val="宋体"/>
        <charset val="134"/>
      </rPr>
      <t>㎡，树脂瓦屋面</t>
    </r>
    <r>
      <rPr>
        <sz val="9"/>
        <color theme="1"/>
        <rFont val="Times New Roman"/>
        <charset val="0"/>
      </rPr>
      <t>3300</t>
    </r>
    <r>
      <rPr>
        <sz val="9"/>
        <color theme="1"/>
        <rFont val="宋体"/>
        <charset val="134"/>
      </rPr>
      <t>㎡，墙面喷刷、涂料</t>
    </r>
    <r>
      <rPr>
        <sz val="9"/>
        <color theme="1"/>
        <rFont val="Times New Roman"/>
        <charset val="0"/>
      </rPr>
      <t>1800</t>
    </r>
    <r>
      <rPr>
        <sz val="9"/>
        <color theme="1"/>
        <rFont val="宋体"/>
        <charset val="134"/>
      </rPr>
      <t>㎡，室外场地硬化、铺砖</t>
    </r>
    <r>
      <rPr>
        <sz val="9"/>
        <color theme="1"/>
        <rFont val="Times New Roman"/>
        <charset val="0"/>
      </rPr>
      <t>6000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</si>
  <si>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</si>
  <si>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铜壁关乡建边村小浪速村民小组村庄整治功能提升</t>
    </r>
  </si>
  <si>
    <r>
      <rPr>
        <sz val="9"/>
        <color theme="1"/>
        <rFont val="宋体"/>
        <charset val="134"/>
      </rPr>
      <t>外垟粉刷</t>
    </r>
    <r>
      <rPr>
        <sz val="9"/>
        <color theme="1"/>
        <rFont val="Times New Roman"/>
        <charset val="0"/>
      </rPr>
      <t>2500</t>
    </r>
    <r>
      <rPr>
        <sz val="9"/>
        <color theme="1"/>
        <rFont val="宋体"/>
        <charset val="134"/>
      </rPr>
      <t>㎡，树脂瓦屋面</t>
    </r>
    <r>
      <rPr>
        <sz val="9"/>
        <color theme="1"/>
        <rFont val="Times New Roman"/>
        <charset val="0"/>
      </rPr>
      <t>2500</t>
    </r>
    <r>
      <rPr>
        <sz val="9"/>
        <color theme="1"/>
        <rFont val="宋体"/>
        <charset val="134"/>
      </rPr>
      <t>㎡，砖砌踏步</t>
    </r>
    <r>
      <rPr>
        <sz val="9"/>
        <color theme="1"/>
        <rFont val="Times New Roman"/>
        <charset val="0"/>
      </rPr>
      <t>260</t>
    </r>
    <r>
      <rPr>
        <sz val="9"/>
        <color theme="1"/>
        <rFont val="宋体"/>
        <charset val="134"/>
      </rPr>
      <t>㎡，室外场地硬化、铺砖</t>
    </r>
    <r>
      <rPr>
        <sz val="9"/>
        <color theme="1"/>
        <rFont val="Times New Roman"/>
        <charset val="0"/>
      </rPr>
      <t>3600</t>
    </r>
    <r>
      <rPr>
        <sz val="9"/>
        <color theme="1"/>
        <rFont val="宋体"/>
        <charset val="134"/>
      </rPr>
      <t>㎡</t>
    </r>
  </si>
  <si>
    <r>
      <rPr>
        <sz val="9"/>
        <color theme="1"/>
        <rFont val="宋体"/>
        <charset val="134"/>
      </rPr>
      <t>实施贫困村功能提升，改善村庄人居环境，辐射群众</t>
    </r>
    <r>
      <rPr>
        <sz val="9"/>
        <color theme="1"/>
        <rFont val="Times New Roman"/>
        <charset val="134"/>
      </rPr>
      <t>43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188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</si>
  <si>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铜壁关乡三合村小寨易地扶贫搬迁工程</t>
    </r>
    <r>
      <rPr>
        <sz val="9"/>
        <color theme="1"/>
        <rFont val="Times New Roman"/>
        <charset val="0"/>
      </rPr>
      <t>(</t>
    </r>
    <r>
      <rPr>
        <sz val="9"/>
        <color theme="1"/>
        <rFont val="宋体"/>
        <charset val="134"/>
      </rPr>
      <t>一期</t>
    </r>
    <r>
      <rPr>
        <sz val="9"/>
        <color theme="1"/>
        <rFont val="Times New Roman"/>
        <charset val="0"/>
      </rPr>
      <t>)</t>
    </r>
  </si>
  <si>
    <r>
      <rPr>
        <sz val="9"/>
        <color theme="1"/>
        <rFont val="宋体"/>
        <charset val="134"/>
      </rPr>
      <t>小寨村民小组</t>
    </r>
  </si>
  <si>
    <r>
      <rPr>
        <sz val="9"/>
        <color theme="1"/>
        <rFont val="宋体"/>
        <charset val="134"/>
      </rPr>
      <t>道路结构形式：水泥道路，道路公里数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平方数：</t>
    </r>
    <r>
      <rPr>
        <sz val="9"/>
        <color theme="1"/>
        <rFont val="Times New Roman"/>
        <charset val="0"/>
      </rPr>
      <t>1.366/5728.47</t>
    </r>
    <r>
      <rPr>
        <sz val="9"/>
        <color theme="1"/>
        <rFont val="宋体"/>
        <charset val="134"/>
      </rPr>
      <t>㎡、砂砾石基层</t>
    </r>
    <r>
      <rPr>
        <sz val="9"/>
        <color theme="1"/>
        <rFont val="Times New Roman"/>
        <charset val="0"/>
      </rPr>
      <t>1137.5m³</t>
    </r>
    <r>
      <rPr>
        <sz val="9"/>
        <color theme="1"/>
        <rFont val="宋体"/>
        <charset val="134"/>
      </rPr>
      <t>、排水沟工程量：</t>
    </r>
    <r>
      <rPr>
        <sz val="9"/>
        <color theme="1"/>
        <rFont val="Times New Roman"/>
        <charset val="0"/>
      </rPr>
      <t>734.5m</t>
    </r>
    <r>
      <rPr>
        <sz val="9"/>
        <color theme="1"/>
        <rFont val="宋体"/>
        <charset val="134"/>
      </rPr>
      <t>、挡墙工程量：</t>
    </r>
    <r>
      <rPr>
        <sz val="9"/>
        <color theme="1"/>
        <rFont val="Times New Roman"/>
        <charset val="134"/>
      </rPr>
      <t xml:space="preserve">1100m³ </t>
    </r>
    <r>
      <rPr>
        <sz val="9"/>
        <color theme="1"/>
        <rFont val="宋体"/>
        <charset val="134"/>
      </rPr>
      <t>、挡墙墙背回填砂砾石工程量：</t>
    </r>
    <r>
      <rPr>
        <sz val="9"/>
        <color theme="1"/>
        <rFont val="Times New Roman"/>
        <charset val="134"/>
      </rPr>
      <t>764.71m³</t>
    </r>
    <r>
      <rPr>
        <sz val="9"/>
        <color theme="1"/>
        <rFont val="宋体"/>
        <charset val="134"/>
      </rPr>
      <t>、挖一般土方工程量：</t>
    </r>
    <r>
      <rPr>
        <sz val="9"/>
        <color theme="1"/>
        <rFont val="Times New Roman"/>
        <charset val="134"/>
      </rPr>
      <t>8695.88m³</t>
    </r>
    <r>
      <rPr>
        <sz val="9"/>
        <color theme="1"/>
        <rFont val="宋体"/>
        <charset val="134"/>
      </rPr>
      <t>、回填方工程量</t>
    </r>
    <r>
      <rPr>
        <sz val="9"/>
        <color theme="1"/>
        <rFont val="Times New Roman"/>
        <charset val="134"/>
      </rPr>
      <t>2072.94m³</t>
    </r>
    <r>
      <rPr>
        <sz val="9"/>
        <color theme="1"/>
        <rFont val="宋体"/>
        <charset val="134"/>
      </rPr>
      <t>。</t>
    </r>
  </si>
  <si>
    <r>
      <rPr>
        <sz val="9"/>
        <color theme="1"/>
        <rFont val="宋体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charset val="134"/>
      </rPr>
      <t>94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367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39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141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</si>
  <si>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改善群众生产生活条件</t>
    </r>
  </si>
  <si>
    <r>
      <rPr>
        <sz val="9"/>
        <color theme="1"/>
        <rFont val="宋体"/>
        <charset val="134"/>
      </rPr>
      <t>铜壁关乡三合村边境县村级</t>
    </r>
    <r>
      <rPr>
        <sz val="9"/>
        <color theme="1"/>
        <rFont val="Times New Roman"/>
        <charset val="0"/>
      </rPr>
      <t>“</t>
    </r>
    <r>
      <rPr>
        <sz val="9"/>
        <color theme="1"/>
        <rFont val="宋体"/>
        <charset val="134"/>
      </rPr>
      <t>四位一体</t>
    </r>
    <r>
      <rPr>
        <sz val="9"/>
        <color theme="1"/>
        <rFont val="Times New Roman"/>
        <charset val="0"/>
      </rPr>
      <t>”</t>
    </r>
    <r>
      <rPr>
        <sz val="9"/>
        <color theme="1"/>
        <rFont val="宋体"/>
        <charset val="134"/>
      </rPr>
      <t>建设试点项目</t>
    </r>
  </si>
  <si>
    <t>土方开挖2131立方米；砂石回填2897立方米；混凝土道路硬化2000平方米；火山石路面974平方米；M7.5浆砌石挡墙360立方米，混凝土排水沟430米，混凝土管埋设45米；砂砾石垫层2684平方米；石基础351立方米等。</t>
  </si>
  <si>
    <r>
      <rPr>
        <sz val="9"/>
        <color theme="1"/>
        <rFont val="宋体"/>
        <charset val="134"/>
      </rPr>
      <t>通过项目的实施，彻底改变了村内道路雨天泥、晴天灰，脏、乱、差的现象，村庄卫生得到明显改善，村民卫生意识得到提高，村庄环境更加优美，方便了村民的生产、生活，促进了农业和农村经济发展。辐射群众</t>
    </r>
    <r>
      <rPr>
        <sz val="9"/>
        <color theme="1"/>
        <rFont val="Times New Roman"/>
        <charset val="134"/>
      </rPr>
      <t>637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2731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217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777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</si>
  <si>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宋体"/>
        <charset val="134"/>
      </rPr>
      <t>改善农村人居环境</t>
    </r>
  </si>
  <si>
    <r>
      <rPr>
        <sz val="9"/>
        <color theme="1"/>
        <rFont val="宋体"/>
        <charset val="134"/>
      </rPr>
      <t>铜壁关乡建边村委会大浪速自然村美丽宜居乡村建设</t>
    </r>
  </si>
  <si>
    <r>
      <rPr>
        <sz val="9"/>
        <color theme="1"/>
        <rFont val="宋体"/>
        <charset val="134"/>
      </rPr>
      <t>大浪速自然村</t>
    </r>
  </si>
  <si>
    <t>建设村内道路硬化9条，C25混凝土路面，建设长度1600米，平均宽4米，厚20厘米，建设面积6400平方米。</t>
  </si>
  <si>
    <r>
      <rPr>
        <sz val="9"/>
        <color theme="1"/>
        <rFont val="宋体"/>
        <charset val="134"/>
      </rPr>
      <t>解决群众道路晴通雨阻出行难问题。受益群众</t>
    </r>
    <r>
      <rPr>
        <sz val="9"/>
        <color theme="1"/>
        <rFont val="Times New Roman"/>
        <charset val="134"/>
      </rPr>
      <t>63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219</t>
    </r>
    <r>
      <rPr>
        <sz val="9"/>
        <color theme="1"/>
        <rFont val="宋体"/>
        <charset val="134"/>
      </rPr>
      <t>人，其中建档立卡户</t>
    </r>
    <r>
      <rPr>
        <sz val="9"/>
        <color theme="1"/>
        <rFont val="Times New Roman"/>
        <charset val="134"/>
      </rPr>
      <t>31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96</t>
    </r>
    <r>
      <rPr>
        <sz val="9"/>
        <color theme="1"/>
        <rFont val="宋体"/>
        <charset val="134"/>
      </rPr>
      <t>人</t>
    </r>
  </si>
  <si>
    <r>
      <rPr>
        <sz val="9"/>
        <color theme="1"/>
        <rFont val="宋体"/>
        <charset val="134"/>
      </rPr>
      <t>政研室</t>
    </r>
  </si>
  <si>
    <r>
      <rPr>
        <sz val="9"/>
        <color theme="1"/>
        <rFont val="宋体"/>
        <charset val="134"/>
      </rPr>
      <t>九、守边强基工程</t>
    </r>
  </si>
  <si>
    <r>
      <rPr>
        <sz val="9"/>
        <color theme="1"/>
        <rFont val="宋体"/>
        <charset val="134"/>
      </rPr>
      <t>（一）抵边自然村道路建设</t>
    </r>
  </si>
  <si>
    <r>
      <rPr>
        <sz val="9"/>
        <color theme="1"/>
        <rFont val="宋体"/>
        <charset val="134"/>
      </rPr>
      <t>（二）抵边村组综合整治</t>
    </r>
  </si>
  <si>
    <r>
      <rPr>
        <sz val="9"/>
        <color theme="1"/>
        <rFont val="宋体"/>
        <charset val="134"/>
      </rPr>
      <t>（三）边民互市贸易设施建设</t>
    </r>
  </si>
  <si>
    <t>（四）护边员公益性岗位</t>
  </si>
  <si>
    <r>
      <rPr>
        <sz val="9"/>
        <color theme="1"/>
        <rFont val="宋体"/>
        <charset val="134"/>
      </rPr>
      <t>十、兜底保障工程</t>
    </r>
  </si>
  <si>
    <r>
      <rPr>
        <sz val="9"/>
        <color theme="1"/>
        <rFont val="宋体"/>
        <charset val="134"/>
      </rPr>
      <t>（一）五保养老残疾人设施建设</t>
    </r>
  </si>
  <si>
    <r>
      <rPr>
        <sz val="9"/>
        <color theme="1"/>
        <rFont val="宋体"/>
        <charset val="134"/>
      </rPr>
      <t>（二）妇女儿童保护设施建设</t>
    </r>
  </si>
  <si>
    <r>
      <rPr>
        <sz val="9"/>
        <color theme="1"/>
        <rFont val="宋体"/>
        <charset val="134"/>
      </rPr>
      <t>（三）无劳力兜底保障</t>
    </r>
  </si>
  <si>
    <r>
      <rPr>
        <sz val="9"/>
        <color theme="1"/>
        <rFont val="Times New Roman"/>
        <charset val="0"/>
      </rPr>
      <t>1.</t>
    </r>
    <r>
      <rPr>
        <sz val="9"/>
        <color theme="1"/>
        <rFont val="宋体"/>
        <charset val="134"/>
      </rPr>
      <t>五保户及孤寡老人救助</t>
    </r>
  </si>
  <si>
    <r>
      <rPr>
        <sz val="9"/>
        <color theme="1"/>
        <rFont val="宋体"/>
        <charset val="134"/>
      </rPr>
      <t>铜壁关乡五保户及孤寡老人救助项目</t>
    </r>
  </si>
  <si>
    <r>
      <rPr>
        <sz val="9"/>
        <color theme="1"/>
        <rFont val="宋体"/>
        <charset val="134"/>
      </rPr>
      <t>救助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</si>
  <si>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人，</t>
    </r>
    <r>
      <rPr>
        <sz val="9"/>
        <color theme="1"/>
        <rFont val="Times New Roman"/>
        <charset val="0"/>
      </rPr>
      <t>2020</t>
    </r>
    <r>
      <rPr>
        <sz val="9"/>
        <color theme="1"/>
        <rFont val="宋体"/>
        <charset val="134"/>
      </rPr>
      <t>年兜底保障五保户及孤寡老人</t>
    </r>
    <r>
      <rPr>
        <sz val="9"/>
        <color theme="1"/>
        <rFont val="Times New Roman"/>
        <charset val="0"/>
      </rPr>
      <t>8</t>
    </r>
    <r>
      <rPr>
        <sz val="9"/>
        <color theme="1"/>
        <rFont val="宋体"/>
        <charset val="134"/>
      </rPr>
      <t>户</t>
    </r>
    <r>
      <rPr>
        <sz val="9"/>
        <color theme="1"/>
        <rFont val="Times New Roman"/>
        <charset val="134"/>
      </rPr>
      <t>8</t>
    </r>
    <r>
      <rPr>
        <sz val="9"/>
        <color theme="1"/>
        <rFont val="宋体"/>
        <charset val="134"/>
      </rPr>
      <t>人。</t>
    </r>
  </si>
  <si>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1</t>
    </r>
    <r>
      <rPr>
        <sz val="9"/>
        <color theme="1"/>
        <rFont val="Times New Roman"/>
        <charset val="134"/>
      </rPr>
      <t>—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460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134"/>
      </rPr>
      <t>月，</t>
    </r>
    <r>
      <rPr>
        <sz val="9"/>
        <color theme="1"/>
        <rFont val="Times New Roman"/>
        <charset val="0"/>
      </rPr>
      <t>2018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134"/>
      </rPr>
      <t>—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670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134"/>
      </rPr>
      <t>月；</t>
    </r>
    <r>
      <rPr>
        <sz val="9"/>
        <color theme="1"/>
        <rFont val="Times New Roman"/>
        <charset val="0"/>
      </rPr>
      <t>2019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7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—2020</t>
    </r>
    <r>
      <rPr>
        <sz val="9"/>
        <color theme="1"/>
        <rFont val="宋体"/>
        <charset val="134"/>
      </rPr>
      <t>年</t>
    </r>
    <r>
      <rPr>
        <sz val="9"/>
        <color theme="1"/>
        <rFont val="Times New Roman"/>
        <charset val="0"/>
      </rPr>
      <t>6</t>
    </r>
    <r>
      <rPr>
        <sz val="9"/>
        <color theme="1"/>
        <rFont val="宋体"/>
        <charset val="134"/>
      </rPr>
      <t>月</t>
    </r>
    <r>
      <rPr>
        <sz val="9"/>
        <color theme="1"/>
        <rFont val="Times New Roman"/>
        <charset val="0"/>
      </rPr>
      <t>732</t>
    </r>
    <r>
      <rPr>
        <sz val="9"/>
        <color theme="1"/>
        <rFont val="宋体"/>
        <charset val="134"/>
      </rPr>
      <t>元</t>
    </r>
    <r>
      <rPr>
        <sz val="9"/>
        <color theme="1"/>
        <rFont val="Times New Roman"/>
        <charset val="0"/>
      </rPr>
      <t>/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0"/>
      </rPr>
      <t>.</t>
    </r>
    <r>
      <rPr>
        <sz val="9"/>
        <color theme="1"/>
        <rFont val="宋体"/>
        <charset val="134"/>
      </rPr>
      <t>月。</t>
    </r>
  </si>
  <si>
    <r>
      <rPr>
        <sz val="9"/>
        <color theme="1"/>
        <rFont val="宋体"/>
        <charset val="134"/>
      </rPr>
      <t>有效保障五保户及孤寡老人生活</t>
    </r>
  </si>
  <si>
    <r>
      <rPr>
        <sz val="9"/>
        <color theme="1"/>
        <rFont val="宋体"/>
        <charset val="134"/>
      </rPr>
      <t>社会保障助推脱贫攻坚。</t>
    </r>
  </si>
  <si>
    <r>
      <rPr>
        <sz val="9"/>
        <color theme="1"/>
        <rFont val="宋体"/>
        <charset val="134"/>
      </rPr>
      <t>民政</t>
    </r>
  </si>
  <si>
    <r>
      <rPr>
        <sz val="9"/>
        <color theme="1"/>
        <rFont val="Times New Roman"/>
        <charset val="0"/>
      </rPr>
      <t>2.</t>
    </r>
    <r>
      <rPr>
        <sz val="9"/>
        <color theme="1"/>
        <rFont val="宋体"/>
        <charset val="134"/>
      </rPr>
      <t>重度残疾人救助</t>
    </r>
  </si>
  <si>
    <r>
      <rPr>
        <sz val="9"/>
        <color theme="1"/>
        <rFont val="宋体"/>
        <charset val="134"/>
      </rPr>
      <t>铜壁关乡困难残疾人两项补贴</t>
    </r>
  </si>
  <si>
    <r>
      <rPr>
        <sz val="9"/>
        <color theme="1"/>
        <rFont val="宋体"/>
        <charset val="134"/>
      </rPr>
      <t>补助</t>
    </r>
  </si>
  <si>
    <r>
      <rPr>
        <sz val="9"/>
        <color theme="1"/>
        <rFont val="宋体"/>
        <charset val="134"/>
      </rPr>
      <t>贯彻落实残疾人两项补贴政策，强化民生保障，改善贫困残疾人生活状况，</t>
    </r>
    <r>
      <rPr>
        <sz val="9"/>
        <color theme="1"/>
        <rFont val="Times New Roman"/>
        <charset val="134"/>
      </rPr>
      <t>2018</t>
    </r>
    <r>
      <rPr>
        <sz val="9"/>
        <color theme="1"/>
        <rFont val="宋体"/>
        <charset val="134"/>
      </rPr>
      <t>年补助困难成人</t>
    </r>
    <r>
      <rPr>
        <sz val="9"/>
        <color theme="1"/>
        <rFont val="Times New Roman"/>
        <charset val="134"/>
      </rPr>
      <t>56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月资金</t>
    </r>
    <r>
      <rPr>
        <sz val="9"/>
        <color theme="1"/>
        <rFont val="Times New Roman"/>
        <charset val="134"/>
      </rPr>
      <t>4.272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年补助困难残疾人</t>
    </r>
    <r>
      <rPr>
        <sz val="9"/>
        <color theme="1"/>
        <rFont val="Times New Roman"/>
        <charset val="134"/>
      </rPr>
      <t>61</t>
    </r>
    <r>
      <rPr>
        <sz val="9"/>
        <color theme="1"/>
        <rFont val="宋体"/>
        <charset val="134"/>
      </rPr>
      <t>人</t>
    </r>
    <r>
      <rPr>
        <sz val="9"/>
        <color theme="1"/>
        <rFont val="Times New Roman"/>
        <charset val="134"/>
      </rPr>
      <t>/</t>
    </r>
    <r>
      <rPr>
        <sz val="9"/>
        <color theme="1"/>
        <rFont val="宋体"/>
        <charset val="134"/>
      </rPr>
      <t>月，资金</t>
    </r>
    <r>
      <rPr>
        <sz val="9"/>
        <color theme="1"/>
        <rFont val="Times New Roman"/>
        <charset val="134"/>
      </rPr>
      <t>4.524</t>
    </r>
    <r>
      <rPr>
        <sz val="9"/>
        <color theme="1"/>
        <rFont val="宋体"/>
        <charset val="134"/>
      </rPr>
      <t>万元；</t>
    </r>
    <r>
      <rPr>
        <sz val="9"/>
        <color theme="1"/>
        <rFont val="Times New Roman"/>
        <charset val="134"/>
      </rPr>
      <t>2020</t>
    </r>
    <r>
      <rPr>
        <sz val="9"/>
        <color theme="1"/>
        <rFont val="宋体"/>
        <charset val="134"/>
      </rPr>
      <t>年补助对象以</t>
    </r>
    <r>
      <rPr>
        <sz val="9"/>
        <color theme="1"/>
        <rFont val="Times New Roman"/>
        <charset val="134"/>
      </rPr>
      <t>2019</t>
    </r>
    <r>
      <rPr>
        <sz val="9"/>
        <color theme="1"/>
        <rFont val="宋体"/>
        <charset val="134"/>
      </rPr>
      <t>年为参考，预算资金</t>
    </r>
    <r>
      <rPr>
        <sz val="9"/>
        <color theme="1"/>
        <rFont val="Times New Roman"/>
        <charset val="134"/>
      </rPr>
      <t>4.524</t>
    </r>
    <r>
      <rPr>
        <sz val="9"/>
        <color theme="1"/>
        <rFont val="宋体"/>
        <charset val="134"/>
      </rPr>
      <t>万元</t>
    </r>
  </si>
  <si>
    <r>
      <rPr>
        <sz val="9"/>
        <color theme="1"/>
        <rFont val="宋体"/>
        <charset val="134"/>
      </rPr>
      <t>困难残疾人生活补贴标准为每人每月</t>
    </r>
    <r>
      <rPr>
        <sz val="9"/>
        <color theme="1"/>
        <rFont val="Times New Roman"/>
        <charset val="0"/>
      </rPr>
      <t>50</t>
    </r>
    <r>
      <rPr>
        <sz val="9"/>
        <color theme="1"/>
        <rFont val="宋体"/>
        <charset val="134"/>
      </rPr>
      <t>元；重度残疾人护理补贴标准为一级每人每月</t>
    </r>
    <r>
      <rPr>
        <sz val="9"/>
        <color theme="1"/>
        <rFont val="Times New Roman"/>
        <charset val="0"/>
      </rPr>
      <t>70</t>
    </r>
    <r>
      <rPr>
        <sz val="9"/>
        <color theme="1"/>
        <rFont val="宋体"/>
        <charset val="134"/>
      </rPr>
      <t>元，二级为每人每月</t>
    </r>
    <r>
      <rPr>
        <sz val="9"/>
        <color theme="1"/>
        <rFont val="Times New Roman"/>
        <charset val="134"/>
      </rPr>
      <t>40</t>
    </r>
    <r>
      <rPr>
        <sz val="9"/>
        <color theme="1"/>
        <rFont val="宋体"/>
        <charset val="134"/>
      </rPr>
      <t>元；</t>
    </r>
  </si>
  <si>
    <r>
      <rPr>
        <sz val="9"/>
        <color theme="1"/>
        <rFont val="宋体"/>
        <charset val="134"/>
      </rPr>
      <t>强化民生保障，改善贫困残疾人生活状况，</t>
    </r>
  </si>
  <si>
    <r>
      <rPr>
        <sz val="9"/>
        <color theme="1"/>
        <rFont val="Times New Roman"/>
        <charset val="0"/>
      </rPr>
      <t>3.</t>
    </r>
    <r>
      <rPr>
        <sz val="9"/>
        <color theme="1"/>
        <rFont val="宋体"/>
        <charset val="134"/>
      </rPr>
      <t>重大疾病救助</t>
    </r>
  </si>
  <si>
    <r>
      <rPr>
        <sz val="9"/>
        <color theme="1"/>
        <rFont val="宋体"/>
        <charset val="134"/>
      </rPr>
      <t>铜壁关乡重大疾病救助项目</t>
    </r>
  </si>
  <si>
    <r>
      <rPr>
        <sz val="9"/>
        <color theme="1"/>
        <rFont val="Times New Roman"/>
        <charset val="0"/>
      </rPr>
      <t>22</t>
    </r>
    <r>
      <rPr>
        <sz val="9"/>
        <color theme="1"/>
        <rFont val="宋体"/>
        <charset val="134"/>
      </rPr>
      <t>种重大疾病救助</t>
    </r>
  </si>
  <si>
    <r>
      <rPr>
        <sz val="9"/>
        <color theme="1"/>
        <rFont val="宋体"/>
        <charset val="134"/>
      </rPr>
      <t>重大疾病救助</t>
    </r>
  </si>
  <si>
    <r>
      <rPr>
        <sz val="9"/>
        <color theme="1"/>
        <rFont val="宋体"/>
        <charset val="134"/>
      </rPr>
      <t>医保局</t>
    </r>
  </si>
  <si>
    <r>
      <rPr>
        <sz val="9"/>
        <color theme="1"/>
        <rFont val="宋体"/>
        <charset val="134"/>
      </rPr>
      <t>十一、金融扶贫</t>
    </r>
  </si>
  <si>
    <r>
      <rPr>
        <sz val="9"/>
        <color theme="1"/>
        <rFont val="宋体"/>
        <charset val="134"/>
      </rPr>
      <t>（一）小额信贷贴息</t>
    </r>
  </si>
  <si>
    <r>
      <rPr>
        <sz val="9"/>
        <color theme="1"/>
        <rFont val="宋体"/>
        <charset val="134"/>
      </rPr>
      <t>（二）扶贫龙头企业贴息</t>
    </r>
  </si>
  <si>
    <r>
      <rPr>
        <sz val="9"/>
        <color theme="1"/>
        <rFont val="宋体"/>
        <charset val="134"/>
      </rPr>
      <t>（三）农业保险（产业保险）</t>
    </r>
  </si>
  <si>
    <r>
      <rPr>
        <sz val="9"/>
        <color theme="1"/>
        <rFont val="宋体"/>
        <charset val="134"/>
      </rPr>
      <t>（四）合作社</t>
    </r>
  </si>
  <si>
    <r>
      <rPr>
        <sz val="9"/>
        <color theme="1"/>
        <rFont val="宋体"/>
        <charset val="134"/>
      </rPr>
      <t>（五）其他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</si>
</sst>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4">
    <font>
      <sz val="12"/>
      <name val="宋体"/>
      <charset val="134"/>
    </font>
    <font>
      <sz val="9"/>
      <color theme="1"/>
      <name val="Times New Roman"/>
      <charset val="0"/>
    </font>
    <font>
      <sz val="14"/>
      <color indexed="8"/>
      <name val="Times New Roman"/>
      <charset val="0"/>
    </font>
    <font>
      <b/>
      <sz val="11"/>
      <color theme="1"/>
      <name val="Times New Roman"/>
      <charset val="0"/>
    </font>
    <font>
      <sz val="9"/>
      <color theme="1"/>
      <name val="Times New Roman"/>
      <charset val="134"/>
    </font>
    <font>
      <sz val="22"/>
      <color theme="1"/>
      <name val="方正小标宋简体"/>
      <charset val="134"/>
    </font>
    <font>
      <b/>
      <sz val="14"/>
      <color indexed="8"/>
      <name val="宋体"/>
      <charset val="134"/>
    </font>
    <font>
      <b/>
      <sz val="11"/>
      <color theme="1"/>
      <name val="宋体"/>
      <charset val="134"/>
    </font>
    <font>
      <sz val="9"/>
      <color theme="1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2"/>
      <name val="Times New Roman"/>
      <charset val="0"/>
    </font>
    <font>
      <sz val="11"/>
      <name val="宋体"/>
      <charset val="134"/>
    </font>
    <font>
      <sz val="9"/>
      <color indexed="8"/>
      <name val="宋体"/>
      <charset val="134"/>
    </font>
    <font>
      <sz val="9"/>
      <color theme="1"/>
      <name val="宋体"/>
      <charset val="0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9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6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5" applyNumberFormat="0" applyAlignment="0" applyProtection="0">
      <alignment vertical="center"/>
    </xf>
    <xf numFmtId="0" fontId="19" fillId="8" borderId="6" applyNumberFormat="0" applyAlignment="0" applyProtection="0">
      <alignment vertical="center"/>
    </xf>
    <xf numFmtId="0" fontId="20" fillId="8" borderId="5" applyNumberFormat="0" applyAlignment="0" applyProtection="0">
      <alignment vertical="center"/>
    </xf>
    <xf numFmtId="0" fontId="21" fillId="9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1" fillId="0" borderId="0">
      <alignment vertical="top"/>
      <protection locked="0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32" fillId="0" borderId="0"/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29" fillId="0" borderId="0"/>
    <xf numFmtId="0" fontId="0" fillId="0" borderId="0"/>
    <xf numFmtId="0" fontId="29" fillId="0" borderId="0">
      <alignment vertical="center"/>
    </xf>
    <xf numFmtId="0" fontId="0" fillId="0" borderId="0"/>
    <xf numFmtId="0" fontId="29" fillId="0" borderId="0" applyProtection="0">
      <alignment vertical="center"/>
    </xf>
    <xf numFmtId="0" fontId="0" fillId="0" borderId="0"/>
    <xf numFmtId="0" fontId="29" fillId="0" borderId="0">
      <alignment vertical="center"/>
    </xf>
    <xf numFmtId="0" fontId="0" fillId="0" borderId="0"/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center" vertical="center"/>
    </xf>
    <xf numFmtId="0" fontId="1" fillId="2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left" vertical="center" wrapText="1"/>
    </xf>
    <xf numFmtId="176" fontId="1" fillId="0" borderId="0" xfId="0" applyNumberFormat="1" applyFont="1" applyFill="1" applyBorder="1" applyAlignment="1">
      <alignment horizontal="center" vertical="center" wrapText="1"/>
    </xf>
    <xf numFmtId="0" fontId="5" fillId="0" borderId="0" xfId="90" applyFont="1" applyFill="1" applyBorder="1" applyAlignment="1">
      <alignment horizontal="center" vertical="center" wrapText="1"/>
    </xf>
    <xf numFmtId="0" fontId="6" fillId="2" borderId="0" xfId="90" applyFont="1" applyFill="1" applyBorder="1" applyAlignment="1">
      <alignment horizontal="left" vertical="center" wrapText="1"/>
    </xf>
    <xf numFmtId="0" fontId="6" fillId="2" borderId="0" xfId="90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76" fontId="7" fillId="0" borderId="1" xfId="90" applyNumberFormat="1" applyFont="1" applyFill="1" applyBorder="1" applyAlignment="1">
      <alignment horizontal="center" vertical="center" wrapText="1"/>
    </xf>
    <xf numFmtId="176" fontId="3" fillId="0" borderId="1" xfId="90" applyNumberFormat="1" applyFont="1" applyFill="1" applyBorder="1" applyAlignment="1">
      <alignment horizontal="center" vertical="center" wrapText="1"/>
    </xf>
    <xf numFmtId="0" fontId="3" fillId="2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4" fillId="3" borderId="1" xfId="0" applyNumberFormat="1" applyFont="1" applyFill="1" applyBorder="1" applyAlignment="1">
      <alignment horizontal="left" vertical="center" wrapText="1"/>
    </xf>
    <xf numFmtId="0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NumberFormat="1" applyFont="1" applyFill="1" applyBorder="1" applyAlignment="1">
      <alignment horizontal="left" vertical="center" wrapText="1"/>
    </xf>
    <xf numFmtId="176" fontId="1" fillId="3" borderId="1" xfId="0" applyNumberFormat="1" applyFont="1" applyFill="1" applyBorder="1" applyAlignment="1">
      <alignment horizontal="center" vertical="center" wrapText="1"/>
    </xf>
    <xf numFmtId="0" fontId="4" fillId="4" borderId="1" xfId="66" applyNumberFormat="1" applyFont="1" applyFill="1" applyBorder="1" applyAlignment="1" applyProtection="1">
      <alignment horizontal="left" vertical="center" wrapText="1"/>
      <protection locked="0"/>
    </xf>
    <xf numFmtId="0" fontId="1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NumberFormat="1" applyFont="1" applyFill="1" applyBorder="1" applyAlignment="1">
      <alignment horizontal="left" vertical="center" wrapText="1"/>
    </xf>
    <xf numFmtId="176" fontId="1" fillId="4" borderId="1" xfId="0" applyNumberFormat="1" applyFont="1" applyFill="1" applyBorder="1" applyAlignment="1">
      <alignment horizontal="center" vertical="center" wrapText="1"/>
    </xf>
    <xf numFmtId="0" fontId="4" fillId="5" borderId="1" xfId="66" applyNumberFormat="1" applyFont="1" applyFill="1" applyBorder="1" applyAlignment="1" applyProtection="1">
      <alignment horizontal="left" vertical="center" wrapText="1"/>
      <protection locked="0"/>
    </xf>
    <xf numFmtId="0" fontId="1" fillId="5" borderId="1" xfId="66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0" applyNumberFormat="1" applyFont="1" applyFill="1" applyBorder="1" applyAlignment="1">
      <alignment horizontal="center" vertical="center" wrapText="1"/>
    </xf>
    <xf numFmtId="0" fontId="4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>
      <alignment horizontal="left" vertical="center" wrapText="1"/>
    </xf>
    <xf numFmtId="176" fontId="1" fillId="5" borderId="1" xfId="0" applyNumberFormat="1" applyFont="1" applyFill="1" applyBorder="1" applyAlignment="1">
      <alignment horizontal="center" vertical="center" wrapText="1"/>
    </xf>
    <xf numFmtId="0" fontId="1" fillId="5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5" borderId="1" xfId="66" applyNumberFormat="1" applyFont="1" applyFill="1" applyBorder="1" applyAlignment="1" applyProtection="1">
      <alignment horizontal="left" vertical="center" wrapText="1"/>
      <protection locked="0"/>
    </xf>
    <xf numFmtId="0" fontId="4" fillId="4" borderId="1" xfId="0" applyNumberFormat="1" applyFont="1" applyFill="1" applyBorder="1" applyAlignment="1">
      <alignment horizontal="left" vertical="center" wrapText="1"/>
    </xf>
    <xf numFmtId="0" fontId="4" fillId="5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184" applyNumberFormat="1" applyFont="1" applyFill="1" applyBorder="1" applyAlignment="1">
      <alignment horizontal="center" vertical="center" wrapText="1"/>
    </xf>
    <xf numFmtId="176" fontId="1" fillId="0" borderId="1" xfId="185" applyNumberFormat="1" applyFont="1" applyFill="1" applyBorder="1" applyAlignment="1">
      <alignment horizontal="center" vertical="center" wrapText="1"/>
    </xf>
    <xf numFmtId="0" fontId="4" fillId="0" borderId="1" xfId="184" applyNumberFormat="1" applyFont="1" applyFill="1" applyBorder="1" applyAlignment="1">
      <alignment horizontal="left" vertical="center" wrapText="1"/>
    </xf>
    <xf numFmtId="0" fontId="4" fillId="0" borderId="1" xfId="183" applyNumberFormat="1" applyFont="1" applyFill="1" applyBorder="1" applyAlignment="1">
      <alignment horizontal="left" vertical="center" wrapText="1"/>
    </xf>
    <xf numFmtId="0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NumberFormat="1" applyFont="1" applyFill="1" applyBorder="1" applyAlignment="1">
      <alignment horizontal="left" vertical="center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4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4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66" applyNumberFormat="1" applyFont="1" applyFill="1" applyBorder="1" applyAlignment="1" applyProtection="1">
      <alignment horizontal="left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1" xfId="66" applyNumberFormat="1" applyFont="1" applyFill="1" applyBorder="1" applyAlignment="1" applyProtection="1">
      <alignment horizontal="left" vertical="center" wrapText="1"/>
      <protection locked="0"/>
    </xf>
    <xf numFmtId="0" fontId="1" fillId="0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0" borderId="1" xfId="155" applyNumberFormat="1" applyFont="1" applyFill="1" applyBorder="1" applyAlignment="1">
      <alignment horizontal="center" vertical="center" wrapText="1"/>
    </xf>
    <xf numFmtId="176" fontId="1" fillId="0" borderId="1" xfId="155" applyNumberFormat="1" applyFont="1" applyFill="1" applyBorder="1" applyAlignment="1">
      <alignment horizontal="center" vertical="center" wrapText="1"/>
    </xf>
    <xf numFmtId="0" fontId="4" fillId="0" borderId="1" xfId="87" applyNumberFormat="1" applyFont="1" applyFill="1" applyBorder="1" applyAlignment="1">
      <alignment horizontal="center" vertical="center" wrapText="1"/>
    </xf>
    <xf numFmtId="0" fontId="8" fillId="5" borderId="1" xfId="0" applyNumberFormat="1" applyFont="1" applyFill="1" applyBorder="1" applyAlignment="1">
      <alignment horizontal="left" vertical="center" wrapText="1"/>
    </xf>
    <xf numFmtId="176" fontId="1" fillId="0" borderId="1" xfId="0" applyNumberFormat="1" applyFont="1" applyFill="1" applyBorder="1" applyAlignment="1">
      <alignment horizontal="center" vertical="center" wrapText="1" shrinkToFit="1"/>
    </xf>
    <xf numFmtId="176" fontId="1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8" fillId="0" borderId="1" xfId="0" applyNumberFormat="1" applyFont="1" applyFill="1" applyBorder="1" applyAlignment="1">
      <alignment horizontal="left" vertical="center" wrapText="1"/>
    </xf>
    <xf numFmtId="0" fontId="4" fillId="0" borderId="1" xfId="141" applyNumberFormat="1" applyFont="1" applyFill="1" applyBorder="1" applyAlignment="1">
      <alignment horizontal="left" vertical="center" wrapText="1"/>
    </xf>
    <xf numFmtId="0" fontId="4" fillId="0" borderId="1" xfId="14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 shrinkToFit="1"/>
      <protection locked="0"/>
    </xf>
    <xf numFmtId="0" fontId="4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" fillId="0" borderId="1" xfId="1" applyNumberFormat="1" applyFont="1" applyFill="1" applyBorder="1" applyAlignment="1">
      <alignment horizontal="center"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/>
    </xf>
    <xf numFmtId="0" fontId="4" fillId="0" borderId="1" xfId="155" applyNumberFormat="1" applyFont="1" applyFill="1" applyBorder="1" applyAlignment="1">
      <alignment horizontal="left" vertical="center" wrapText="1"/>
    </xf>
  </cellXfs>
  <cellStyles count="1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23" xfId="49"/>
    <cellStyle name="常规 318" xfId="50"/>
    <cellStyle name="常规 273" xfId="51"/>
    <cellStyle name="常规 268" xfId="52"/>
    <cellStyle name="常规 156" xfId="53"/>
    <cellStyle name="常规 161" xfId="54"/>
    <cellStyle name="常规 310" xfId="55"/>
    <cellStyle name="常规 305" xfId="56"/>
    <cellStyle name="常规 255" xfId="57"/>
    <cellStyle name="常规 330" xfId="58"/>
    <cellStyle name="常规 325" xfId="59"/>
    <cellStyle name="常规 275" xfId="60"/>
    <cellStyle name="常规 11 2 2" xfId="61"/>
    <cellStyle name="常规 293" xfId="62"/>
    <cellStyle name="常规 343" xfId="63"/>
    <cellStyle name="常规 338" xfId="64"/>
    <cellStyle name="常规 288" xfId="65"/>
    <cellStyle name="常规_需求汇总表（1-4）" xfId="66"/>
    <cellStyle name="常规 300" xfId="67"/>
    <cellStyle name="常规 156 2 3" xfId="68"/>
    <cellStyle name="常规 164" xfId="69"/>
    <cellStyle name="常规 159" xfId="70"/>
    <cellStyle name="常规 158" xfId="71"/>
    <cellStyle name="常规 163" xfId="72"/>
    <cellStyle name="常规 315 2" xfId="73"/>
    <cellStyle name="常规 138 2" xfId="74"/>
    <cellStyle name="常规 138" xfId="75"/>
    <cellStyle name="常规 138 3 2" xfId="76"/>
    <cellStyle name="常规 155" xfId="77"/>
    <cellStyle name="常规 160" xfId="78"/>
    <cellStyle name="常规 157 2 3" xfId="79"/>
    <cellStyle name="Normal" xfId="80"/>
    <cellStyle name="常规 16_项目总表" xfId="81"/>
    <cellStyle name="常规 161 2" xfId="82"/>
    <cellStyle name="常规 163 2" xfId="83"/>
    <cellStyle name="常规 351" xfId="84"/>
    <cellStyle name="常规 296" xfId="85"/>
    <cellStyle name="常规 176 3" xfId="86"/>
    <cellStyle name="常规 2" xfId="87"/>
    <cellStyle name="常规 2 10" xfId="88"/>
    <cellStyle name="常规_附1聚居区贫困人口基本情况表 2" xfId="89"/>
    <cellStyle name="常规 2 2 3" xfId="90"/>
    <cellStyle name="常规 311" xfId="91"/>
    <cellStyle name="常规 306" xfId="92"/>
    <cellStyle name="常规 256" xfId="93"/>
    <cellStyle name="常规 2 2 3 2" xfId="94"/>
    <cellStyle name="常规 2_附表：德宏州盈江县2019年度三峡集团帮扶景颇族精准脱贫项目资金计划表" xfId="95"/>
    <cellStyle name="常规 302" xfId="96"/>
    <cellStyle name="常规 247" xfId="97"/>
    <cellStyle name="常规_Sheet1_16_附表：德宏州盈江县2019年度三峡集团帮扶景颇族精准脱贫项目资金计划表" xfId="98"/>
    <cellStyle name="常规 312" xfId="99"/>
    <cellStyle name="常规 307" xfId="100"/>
    <cellStyle name="常规 262" xfId="101"/>
    <cellStyle name="常规 313" xfId="102"/>
    <cellStyle name="常规 308" xfId="103"/>
    <cellStyle name="常规 263" xfId="104"/>
    <cellStyle name="常规 263 3" xfId="105"/>
    <cellStyle name="常规 314" xfId="106"/>
    <cellStyle name="常规 309" xfId="107"/>
    <cellStyle name="常规 264" xfId="108"/>
    <cellStyle name="常规 324" xfId="109"/>
    <cellStyle name="常规 319" xfId="110"/>
    <cellStyle name="常规 269" xfId="111"/>
    <cellStyle name="常规 320" xfId="112"/>
    <cellStyle name="常规 315" xfId="113"/>
    <cellStyle name="常规 270" xfId="114"/>
    <cellStyle name="常规 321" xfId="115"/>
    <cellStyle name="常规 316" xfId="116"/>
    <cellStyle name="常规 271" xfId="117"/>
    <cellStyle name="常规 322" xfId="118"/>
    <cellStyle name="常规 317" xfId="119"/>
    <cellStyle name="常规 272" xfId="120"/>
    <cellStyle name="常规 331" xfId="121"/>
    <cellStyle name="常规 326" xfId="122"/>
    <cellStyle name="常规 276" xfId="123"/>
    <cellStyle name="常规 332" xfId="124"/>
    <cellStyle name="常规 327" xfId="125"/>
    <cellStyle name="常规 277" xfId="126"/>
    <cellStyle name="常规 333" xfId="127"/>
    <cellStyle name="常规 328" xfId="128"/>
    <cellStyle name="常规 278" xfId="129"/>
    <cellStyle name="常规 340" xfId="130"/>
    <cellStyle name="常规 335" xfId="131"/>
    <cellStyle name="常规 290" xfId="132"/>
    <cellStyle name="常规 285" xfId="133"/>
    <cellStyle name="常规 341" xfId="134"/>
    <cellStyle name="常规 336" xfId="135"/>
    <cellStyle name="常规 291" xfId="136"/>
    <cellStyle name="常规 286" xfId="137"/>
    <cellStyle name="常规 292" xfId="138"/>
    <cellStyle name="常规 287" xfId="139"/>
    <cellStyle name="常规 339" xfId="140"/>
    <cellStyle name="常规 294" xfId="141"/>
    <cellStyle name="常规 289" xfId="142"/>
    <cellStyle name="常规 350" xfId="143"/>
    <cellStyle name="常规 295" xfId="144"/>
    <cellStyle name="常规 352" xfId="145"/>
    <cellStyle name="常规 347" xfId="146"/>
    <cellStyle name="常规 297" xfId="147"/>
    <cellStyle name="常规 353" xfId="148"/>
    <cellStyle name="常规 348" xfId="149"/>
    <cellStyle name="常规 298" xfId="150"/>
    <cellStyle name="常规 354" xfId="151"/>
    <cellStyle name="常规 349" xfId="152"/>
    <cellStyle name="常规 299" xfId="153"/>
    <cellStyle name="常规 3" xfId="154"/>
    <cellStyle name="常规_盈江县景颇族精准脱贫规划附表(最新修改稿)2016.5.6" xfId="155"/>
    <cellStyle name="常规 304" xfId="156"/>
    <cellStyle name="常规 312 2" xfId="157"/>
    <cellStyle name="常规 313 2" xfId="158"/>
    <cellStyle name="常规 334" xfId="159"/>
    <cellStyle name="常规 329" xfId="160"/>
    <cellStyle name="常规 360" xfId="161"/>
    <cellStyle name="常规 355" xfId="162"/>
    <cellStyle name="常规 361" xfId="163"/>
    <cellStyle name="常规 356" xfId="164"/>
    <cellStyle name="常规 362" xfId="165"/>
    <cellStyle name="常规 357" xfId="166"/>
    <cellStyle name="常规 363" xfId="167"/>
    <cellStyle name="常规 358" xfId="168"/>
    <cellStyle name="常规 364" xfId="169"/>
    <cellStyle name="常规 359" xfId="170"/>
    <cellStyle name="常规 370" xfId="171"/>
    <cellStyle name="常规 365" xfId="172"/>
    <cellStyle name="常规 371" xfId="173"/>
    <cellStyle name="常规 366" xfId="174"/>
    <cellStyle name="常规 367" xfId="175"/>
    <cellStyle name="常规 368" xfId="176"/>
    <cellStyle name="常规 369" xfId="177"/>
    <cellStyle name="常规 4" xfId="178"/>
    <cellStyle name="常规 5" xfId="179"/>
    <cellStyle name="常规_K01" xfId="180"/>
    <cellStyle name="常规_整乡推进产业到户名册2016.9.21" xfId="181"/>
    <cellStyle name="常规_Sheet1_16" xfId="182"/>
    <cellStyle name="常规_Sheet1_2_项目总表" xfId="183"/>
    <cellStyle name="常规_五网_1_盈江县景颇族精准脱贫规划附表 上报表)20160327下" xfId="184"/>
    <cellStyle name="常规_Sheet1_1_项目总表" xfId="185"/>
    <cellStyle name="常规_附表：德宏州盈江县2016-2019年度三峡集团帮扶景颇族精准脱贫项目资金计划表" xfId="186"/>
    <cellStyle name="常规_前期" xfId="187"/>
    <cellStyle name="常规_续建_新开工 (12)" xfId="188"/>
    <cellStyle name="常规_Sheet1" xfId="189"/>
    <cellStyle name="常规_12太平镇2018-2020年水利规划" xfId="190"/>
    <cellStyle name="常规_瑞丽市" xfId="191"/>
  </cellStyles>
  <tableStyles count="0" defaultTableStyle="TableStyleMedium2"/>
  <colors>
    <mruColors>
      <color rgb="00F3DC96"/>
      <color rgb="00BFBFBF"/>
      <color rgb="0092D050"/>
      <color rgb="00F8CBAD"/>
      <color rgb="00000000"/>
      <color rgb="00FF0000"/>
      <color rgb="0000B0F0"/>
      <color rgb="00BF8F00"/>
      <color rgb="00FFFF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333"/>
  <sheetViews>
    <sheetView tabSelected="1" zoomScale="68" zoomScaleNormal="68" workbookViewId="0">
      <pane ySplit="5" topLeftCell="A302" activePane="bottomLeft" state="frozen"/>
      <selection/>
      <selection pane="bottomLeft" activeCell="A1" sqref="A1:V1"/>
    </sheetView>
  </sheetViews>
  <sheetFormatPr defaultColWidth="9" defaultRowHeight="38.1" customHeight="1"/>
  <cols>
    <col min="1" max="1" width="4.875" style="9" customWidth="1"/>
    <col min="2" max="2" width="26.4666666666667" style="10" customWidth="1"/>
    <col min="3" max="3" width="9" style="5" customWidth="1"/>
    <col min="4" max="4" width="11.55" style="5" customWidth="1"/>
    <col min="5" max="5" width="14.2" style="4" customWidth="1"/>
    <col min="6" max="6" width="5.375" style="4" customWidth="1"/>
    <col min="7" max="7" width="6.375" style="4" customWidth="1"/>
    <col min="8" max="8" width="7.375" style="4" customWidth="1"/>
    <col min="9" max="9" width="45.2083333333333" style="10" customWidth="1"/>
    <col min="10" max="10" width="10.6833333333333" style="5" customWidth="1"/>
    <col min="11" max="12" width="10.2833333333333" style="4" customWidth="1"/>
    <col min="13" max="13" width="9.125" style="11" customWidth="1"/>
    <col min="14" max="16" width="8" style="11" customWidth="1"/>
    <col min="17" max="17" width="11.1666666666667" style="4" customWidth="1"/>
    <col min="18" max="19" width="6.425" style="4" customWidth="1"/>
    <col min="20" max="20" width="37.675" style="10" customWidth="1"/>
    <col min="21" max="21" width="19.1166666666667" style="4" customWidth="1"/>
    <col min="22" max="22" width="6.60833333333333" style="4" customWidth="1"/>
    <col min="23" max="16384" width="9" style="5"/>
  </cols>
  <sheetData>
    <row r="1" s="1" customFormat="1" customHeight="1" spans="1:22">
      <c r="A1" s="12" t="s">
        <v>0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</row>
    <row r="2" s="2" customFormat="1" ht="21" customHeight="1" spans="1:22">
      <c r="A2" s="13" t="s">
        <v>1</v>
      </c>
      <c r="B2" s="13"/>
      <c r="C2" s="14"/>
      <c r="D2" s="14"/>
      <c r="E2" s="14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</row>
    <row r="3" s="3" customFormat="1" ht="30" customHeight="1" spans="1:22">
      <c r="A3" s="15" t="s">
        <v>2</v>
      </c>
      <c r="B3" s="16" t="s">
        <v>3</v>
      </c>
      <c r="C3" s="16" t="s">
        <v>4</v>
      </c>
      <c r="D3" s="17"/>
      <c r="E3" s="17"/>
      <c r="F3" s="16" t="s">
        <v>5</v>
      </c>
      <c r="G3" s="16" t="s">
        <v>6</v>
      </c>
      <c r="H3" s="17"/>
      <c r="I3" s="17"/>
      <c r="J3" s="17"/>
      <c r="K3" s="16" t="s">
        <v>7</v>
      </c>
      <c r="L3" s="17"/>
      <c r="M3" s="18" t="s">
        <v>8</v>
      </c>
      <c r="N3" s="19"/>
      <c r="O3" s="19"/>
      <c r="P3" s="19"/>
      <c r="Q3" s="16" t="s">
        <v>9</v>
      </c>
      <c r="R3" s="16" t="s">
        <v>10</v>
      </c>
      <c r="S3" s="17"/>
      <c r="T3" s="16" t="s">
        <v>11</v>
      </c>
      <c r="U3" s="16" t="s">
        <v>12</v>
      </c>
      <c r="V3" s="16" t="s">
        <v>13</v>
      </c>
    </row>
    <row r="4" s="3" customFormat="1" ht="15.95" customHeight="1" spans="1:22">
      <c r="A4" s="20"/>
      <c r="B4" s="17"/>
      <c r="C4" s="16" t="s">
        <v>14</v>
      </c>
      <c r="D4" s="16" t="s">
        <v>15</v>
      </c>
      <c r="E4" s="16" t="s">
        <v>16</v>
      </c>
      <c r="F4" s="17"/>
      <c r="G4" s="16" t="s">
        <v>17</v>
      </c>
      <c r="H4" s="16" t="s">
        <v>18</v>
      </c>
      <c r="I4" s="16" t="s">
        <v>19</v>
      </c>
      <c r="J4" s="16" t="s">
        <v>20</v>
      </c>
      <c r="K4" s="16" t="s">
        <v>21</v>
      </c>
      <c r="L4" s="16" t="s">
        <v>22</v>
      </c>
      <c r="M4" s="21" t="s">
        <v>23</v>
      </c>
      <c r="N4" s="21" t="s">
        <v>24</v>
      </c>
      <c r="O4" s="22"/>
      <c r="P4" s="22"/>
      <c r="Q4" s="17"/>
      <c r="R4" s="16" t="s">
        <v>25</v>
      </c>
      <c r="S4" s="16" t="s">
        <v>26</v>
      </c>
      <c r="T4" s="17"/>
      <c r="U4" s="17"/>
      <c r="V4" s="17"/>
    </row>
    <row r="5" s="3" customFormat="1" ht="36" customHeight="1" spans="1:22">
      <c r="A5" s="20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M5" s="22"/>
      <c r="N5" s="22" t="s">
        <v>27</v>
      </c>
      <c r="O5" s="22" t="s">
        <v>28</v>
      </c>
      <c r="P5" s="22" t="s">
        <v>29</v>
      </c>
      <c r="Q5" s="17"/>
      <c r="R5" s="17"/>
      <c r="S5" s="17"/>
      <c r="T5" s="17"/>
      <c r="U5" s="17"/>
      <c r="V5" s="17"/>
    </row>
    <row r="6" s="4" customFormat="1" ht="36" customHeight="1" spans="1:22">
      <c r="A6" s="23"/>
      <c r="B6" s="24" t="s">
        <v>30</v>
      </c>
      <c r="C6" s="25"/>
      <c r="D6" s="25"/>
      <c r="E6" s="25"/>
      <c r="F6" s="25"/>
      <c r="G6" s="25" t="s">
        <v>31</v>
      </c>
      <c r="H6" s="25"/>
      <c r="I6" s="26"/>
      <c r="J6" s="25"/>
      <c r="K6" s="25"/>
      <c r="L6" s="25"/>
      <c r="M6" s="27">
        <f t="shared" ref="M6:P6" si="0">M7+M14+M120+M135+M162+M180+M205+M221+M300+M309+M324</f>
        <v>9899.88583333333</v>
      </c>
      <c r="N6" s="27">
        <f t="shared" si="0"/>
        <v>4598.964</v>
      </c>
      <c r="O6" s="27">
        <f t="shared" si="0"/>
        <v>2254.538</v>
      </c>
      <c r="P6" s="27">
        <f t="shared" si="0"/>
        <v>3046.38383333333</v>
      </c>
      <c r="Q6" s="25"/>
      <c r="R6" s="25"/>
      <c r="S6" s="25"/>
      <c r="T6" s="26"/>
      <c r="U6" s="25"/>
      <c r="V6" s="25"/>
    </row>
    <row r="7" s="4" customFormat="1" ht="36" customHeight="1" spans="1:22">
      <c r="A7" s="23">
        <v>1</v>
      </c>
      <c r="B7" s="28" t="s">
        <v>32</v>
      </c>
      <c r="C7" s="29"/>
      <c r="D7" s="29"/>
      <c r="E7" s="29"/>
      <c r="F7" s="30"/>
      <c r="G7" s="30" t="s">
        <v>31</v>
      </c>
      <c r="H7" s="30"/>
      <c r="I7" s="31"/>
      <c r="J7" s="30"/>
      <c r="K7" s="30"/>
      <c r="L7" s="30"/>
      <c r="M7" s="32">
        <f>SUM(M9:M13)</f>
        <v>0</v>
      </c>
      <c r="N7" s="32">
        <f>SUM(N9:N13)</f>
        <v>0</v>
      </c>
      <c r="O7" s="32">
        <f>SUM(O9:O13)</f>
        <v>0</v>
      </c>
      <c r="P7" s="32">
        <f>SUM(P9:P13)</f>
        <v>0</v>
      </c>
      <c r="Q7" s="30"/>
      <c r="R7" s="30"/>
      <c r="S7" s="30"/>
      <c r="T7" s="31"/>
      <c r="U7" s="30"/>
      <c r="V7" s="30"/>
    </row>
    <row r="8" s="4" customFormat="1" ht="36" customHeight="1" spans="1:22">
      <c r="A8" s="23">
        <v>2</v>
      </c>
      <c r="B8" s="33" t="s">
        <v>33</v>
      </c>
      <c r="C8" s="34"/>
      <c r="D8" s="34"/>
      <c r="E8" s="34"/>
      <c r="F8" s="35"/>
      <c r="G8" s="36" t="s">
        <v>34</v>
      </c>
      <c r="H8" s="35"/>
      <c r="I8" s="37"/>
      <c r="J8" s="35"/>
      <c r="K8" s="35"/>
      <c r="L8" s="35"/>
      <c r="M8" s="38"/>
      <c r="N8" s="38"/>
      <c r="O8" s="38"/>
      <c r="P8" s="38"/>
      <c r="Q8" s="35"/>
      <c r="R8" s="35"/>
      <c r="S8" s="35"/>
      <c r="T8" s="37"/>
      <c r="U8" s="35"/>
      <c r="V8" s="39"/>
    </row>
    <row r="9" s="5" customFormat="1" ht="36" customHeight="1" spans="1:22">
      <c r="A9" s="23">
        <v>3</v>
      </c>
      <c r="B9" s="40" t="s">
        <v>35</v>
      </c>
      <c r="C9" s="34"/>
      <c r="D9" s="34"/>
      <c r="E9" s="34"/>
      <c r="F9" s="35"/>
      <c r="G9" s="35"/>
      <c r="H9" s="35"/>
      <c r="I9" s="37"/>
      <c r="J9" s="35"/>
      <c r="K9" s="35"/>
      <c r="L9" s="35"/>
      <c r="M9" s="38"/>
      <c r="N9" s="38"/>
      <c r="O9" s="38"/>
      <c r="P9" s="38"/>
      <c r="Q9" s="35"/>
      <c r="R9" s="35"/>
      <c r="S9" s="35"/>
      <c r="T9" s="37"/>
      <c r="U9" s="35"/>
      <c r="V9" s="39"/>
    </row>
    <row r="10" s="4" customFormat="1" ht="36" customHeight="1" spans="1:22">
      <c r="A10" s="23">
        <v>4</v>
      </c>
      <c r="B10" s="33" t="s">
        <v>36</v>
      </c>
      <c r="C10" s="34"/>
      <c r="D10" s="34"/>
      <c r="E10" s="34"/>
      <c r="F10" s="35"/>
      <c r="G10" s="36" t="s">
        <v>37</v>
      </c>
      <c r="H10" s="35"/>
      <c r="I10" s="37"/>
      <c r="J10" s="35"/>
      <c r="K10" s="35"/>
      <c r="L10" s="35"/>
      <c r="M10" s="38"/>
      <c r="N10" s="38"/>
      <c r="O10" s="38"/>
      <c r="P10" s="38"/>
      <c r="Q10" s="35"/>
      <c r="R10" s="35"/>
      <c r="S10" s="35"/>
      <c r="T10" s="37"/>
      <c r="U10" s="35"/>
      <c r="V10" s="39"/>
    </row>
    <row r="11" s="5" customFormat="1" ht="36" customHeight="1" spans="1:22">
      <c r="A11" s="23">
        <v>5</v>
      </c>
      <c r="B11" s="40" t="s">
        <v>35</v>
      </c>
      <c r="C11" s="34"/>
      <c r="D11" s="34"/>
      <c r="E11" s="34"/>
      <c r="F11" s="35"/>
      <c r="G11" s="35"/>
      <c r="H11" s="35"/>
      <c r="I11" s="37"/>
      <c r="J11" s="35"/>
      <c r="K11" s="35"/>
      <c r="L11" s="35"/>
      <c r="M11" s="38"/>
      <c r="N11" s="38"/>
      <c r="O11" s="38"/>
      <c r="P11" s="38"/>
      <c r="Q11" s="35"/>
      <c r="R11" s="35"/>
      <c r="S11" s="35"/>
      <c r="T11" s="37"/>
      <c r="U11" s="35"/>
      <c r="V11" s="39"/>
    </row>
    <row r="12" s="4" customFormat="1" ht="36" customHeight="1" spans="1:22">
      <c r="A12" s="23">
        <v>6</v>
      </c>
      <c r="B12" s="33" t="s">
        <v>38</v>
      </c>
      <c r="C12" s="34"/>
      <c r="D12" s="34"/>
      <c r="E12" s="34"/>
      <c r="F12" s="35"/>
      <c r="G12" s="36" t="s">
        <v>39</v>
      </c>
      <c r="H12" s="35"/>
      <c r="I12" s="37"/>
      <c r="J12" s="35"/>
      <c r="K12" s="35"/>
      <c r="L12" s="35"/>
      <c r="M12" s="38"/>
      <c r="N12" s="38"/>
      <c r="O12" s="38"/>
      <c r="P12" s="38"/>
      <c r="Q12" s="35"/>
      <c r="R12" s="35"/>
      <c r="S12" s="35"/>
      <c r="T12" s="37"/>
      <c r="U12" s="35"/>
      <c r="V12" s="39"/>
    </row>
    <row r="13" s="4" customFormat="1" ht="36" customHeight="1" spans="1:22">
      <c r="A13" s="23">
        <v>7</v>
      </c>
      <c r="B13" s="40" t="s">
        <v>35</v>
      </c>
      <c r="C13" s="34"/>
      <c r="D13" s="34"/>
      <c r="E13" s="34"/>
      <c r="F13" s="35"/>
      <c r="G13" s="35"/>
      <c r="H13" s="35"/>
      <c r="I13" s="37"/>
      <c r="J13" s="35"/>
      <c r="K13" s="35"/>
      <c r="L13" s="35"/>
      <c r="M13" s="38"/>
      <c r="N13" s="38"/>
      <c r="O13" s="38"/>
      <c r="P13" s="38"/>
      <c r="Q13" s="35"/>
      <c r="R13" s="35"/>
      <c r="S13" s="35"/>
      <c r="T13" s="37"/>
      <c r="U13" s="35"/>
      <c r="V13" s="39"/>
    </row>
    <row r="14" s="4" customFormat="1" ht="36" customHeight="1" spans="1:22">
      <c r="A14" s="23">
        <v>8</v>
      </c>
      <c r="B14" s="41" t="s">
        <v>40</v>
      </c>
      <c r="C14" s="30"/>
      <c r="D14" s="30"/>
      <c r="E14" s="30"/>
      <c r="F14" s="30"/>
      <c r="G14" s="30" t="s">
        <v>31</v>
      </c>
      <c r="H14" s="30"/>
      <c r="I14" s="31"/>
      <c r="J14" s="30"/>
      <c r="K14" s="30"/>
      <c r="L14" s="30"/>
      <c r="M14" s="32">
        <f>SUM(M16:M119)</f>
        <v>1692.098</v>
      </c>
      <c r="N14" s="32">
        <f>SUM(N16:N119)</f>
        <v>350.568</v>
      </c>
      <c r="O14" s="32">
        <f>SUM(O16:O119)</f>
        <v>344.91</v>
      </c>
      <c r="P14" s="32">
        <f>SUM(P16:P119)</f>
        <v>996.62</v>
      </c>
      <c r="Q14" s="30"/>
      <c r="R14" s="30"/>
      <c r="S14" s="30"/>
      <c r="T14" s="31"/>
      <c r="U14" s="30"/>
      <c r="V14" s="30"/>
    </row>
    <row r="15" s="4" customFormat="1" ht="36" customHeight="1" spans="1:22">
      <c r="A15" s="23">
        <v>9</v>
      </c>
      <c r="B15" s="42" t="s">
        <v>41</v>
      </c>
      <c r="C15" s="35"/>
      <c r="D15" s="35"/>
      <c r="E15" s="35"/>
      <c r="F15" s="35"/>
      <c r="G15" s="35"/>
      <c r="H15" s="35"/>
      <c r="I15" s="37"/>
      <c r="J15" s="35"/>
      <c r="K15" s="35"/>
      <c r="L15" s="35"/>
      <c r="M15" s="38"/>
      <c r="N15" s="38"/>
      <c r="O15" s="38"/>
      <c r="P15" s="38"/>
      <c r="Q15" s="35"/>
      <c r="R15" s="35"/>
      <c r="S15" s="35"/>
      <c r="T15" s="37"/>
      <c r="U15" s="35"/>
      <c r="V15" s="39"/>
    </row>
    <row r="16" s="4" customFormat="1" ht="36" customHeight="1" spans="1:22">
      <c r="A16" s="23">
        <v>10</v>
      </c>
      <c r="B16" s="37" t="s">
        <v>42</v>
      </c>
      <c r="C16" s="35"/>
      <c r="D16" s="35"/>
      <c r="E16" s="34"/>
      <c r="F16" s="35"/>
      <c r="G16" s="36" t="s">
        <v>43</v>
      </c>
      <c r="H16" s="35"/>
      <c r="I16" s="37"/>
      <c r="J16" s="35"/>
      <c r="K16" s="35"/>
      <c r="L16" s="35"/>
      <c r="M16" s="38"/>
      <c r="N16" s="38"/>
      <c r="O16" s="38"/>
      <c r="P16" s="38"/>
      <c r="Q16" s="35"/>
      <c r="R16" s="35"/>
      <c r="S16" s="35"/>
      <c r="T16" s="37"/>
      <c r="U16" s="35"/>
      <c r="V16" s="39"/>
    </row>
    <row r="17" s="4" customFormat="1" ht="67" customHeight="1" spans="1:22">
      <c r="A17" s="23">
        <v>11</v>
      </c>
      <c r="B17" s="43" t="s">
        <v>44</v>
      </c>
      <c r="C17" s="44" t="s">
        <v>45</v>
      </c>
      <c r="D17" s="44" t="s">
        <v>46</v>
      </c>
      <c r="E17" s="44" t="s">
        <v>47</v>
      </c>
      <c r="F17" s="44" t="s">
        <v>48</v>
      </c>
      <c r="G17" s="44" t="s">
        <v>43</v>
      </c>
      <c r="H17" s="45">
        <v>23</v>
      </c>
      <c r="I17" s="43" t="s">
        <v>49</v>
      </c>
      <c r="J17" s="45" t="s">
        <v>50</v>
      </c>
      <c r="K17" s="45">
        <v>2018</v>
      </c>
      <c r="L17" s="45">
        <v>2018</v>
      </c>
      <c r="M17" s="46">
        <v>0.69</v>
      </c>
      <c r="N17" s="46">
        <v>0.69</v>
      </c>
      <c r="O17" s="46"/>
      <c r="P17" s="46"/>
      <c r="Q17" s="44" t="s">
        <v>51</v>
      </c>
      <c r="R17" s="45"/>
      <c r="S17" s="45"/>
      <c r="T17" s="43" t="s">
        <v>52</v>
      </c>
      <c r="U17" s="44" t="s">
        <v>53</v>
      </c>
      <c r="V17" s="44" t="s">
        <v>54</v>
      </c>
    </row>
    <row r="18" s="6" customFormat="1" ht="67" customHeight="1" spans="1:22">
      <c r="A18" s="23">
        <v>12</v>
      </c>
      <c r="B18" s="43" t="s">
        <v>55</v>
      </c>
      <c r="C18" s="44" t="s">
        <v>45</v>
      </c>
      <c r="D18" s="44" t="s">
        <v>56</v>
      </c>
      <c r="E18" s="44" t="s">
        <v>57</v>
      </c>
      <c r="F18" s="44" t="s">
        <v>48</v>
      </c>
      <c r="G18" s="44" t="s">
        <v>43</v>
      </c>
      <c r="H18" s="45">
        <v>40</v>
      </c>
      <c r="I18" s="43" t="s">
        <v>58</v>
      </c>
      <c r="J18" s="45" t="s">
        <v>59</v>
      </c>
      <c r="K18" s="45">
        <v>2019</v>
      </c>
      <c r="L18" s="45">
        <v>2019</v>
      </c>
      <c r="M18" s="46">
        <v>2.4</v>
      </c>
      <c r="N18" s="46"/>
      <c r="O18" s="46">
        <v>2.4</v>
      </c>
      <c r="P18" s="46"/>
      <c r="Q18" s="44" t="s">
        <v>51</v>
      </c>
      <c r="R18" s="45">
        <v>7</v>
      </c>
      <c r="S18" s="45">
        <v>31</v>
      </c>
      <c r="T18" s="43" t="s">
        <v>60</v>
      </c>
      <c r="U18" s="44" t="s">
        <v>53</v>
      </c>
      <c r="V18" s="44" t="s">
        <v>61</v>
      </c>
    </row>
    <row r="19" s="6" customFormat="1" ht="67" customHeight="1" spans="1:22">
      <c r="A19" s="23">
        <v>13</v>
      </c>
      <c r="B19" s="43" t="s">
        <v>62</v>
      </c>
      <c r="C19" s="44" t="s">
        <v>45</v>
      </c>
      <c r="D19" s="44" t="s">
        <v>63</v>
      </c>
      <c r="E19" s="44" t="s">
        <v>64</v>
      </c>
      <c r="F19" s="44" t="s">
        <v>48</v>
      </c>
      <c r="G19" s="44" t="s">
        <v>43</v>
      </c>
      <c r="H19" s="45">
        <v>7</v>
      </c>
      <c r="I19" s="43" t="s">
        <v>65</v>
      </c>
      <c r="J19" s="45" t="s">
        <v>66</v>
      </c>
      <c r="K19" s="45">
        <v>2019</v>
      </c>
      <c r="L19" s="45">
        <v>2019</v>
      </c>
      <c r="M19" s="46">
        <v>0.56</v>
      </c>
      <c r="N19" s="46"/>
      <c r="O19" s="46">
        <v>0.56</v>
      </c>
      <c r="P19" s="46"/>
      <c r="Q19" s="44" t="s">
        <v>51</v>
      </c>
      <c r="R19" s="45">
        <v>4</v>
      </c>
      <c r="S19" s="45">
        <v>17</v>
      </c>
      <c r="T19" s="43" t="s">
        <v>67</v>
      </c>
      <c r="U19" s="44" t="s">
        <v>53</v>
      </c>
      <c r="V19" s="44" t="s">
        <v>61</v>
      </c>
    </row>
    <row r="20" s="6" customFormat="1" ht="67" customHeight="1" spans="1:22">
      <c r="A20" s="23">
        <v>14</v>
      </c>
      <c r="B20" s="43" t="s">
        <v>68</v>
      </c>
      <c r="C20" s="44" t="s">
        <v>45</v>
      </c>
      <c r="D20" s="44" t="s">
        <v>69</v>
      </c>
      <c r="E20" s="44" t="s">
        <v>70</v>
      </c>
      <c r="F20" s="44" t="s">
        <v>48</v>
      </c>
      <c r="G20" s="44" t="s">
        <v>43</v>
      </c>
      <c r="H20" s="47">
        <v>333</v>
      </c>
      <c r="I20" s="43" t="s">
        <v>71</v>
      </c>
      <c r="J20" s="44" t="s">
        <v>72</v>
      </c>
      <c r="K20" s="45">
        <v>2018</v>
      </c>
      <c r="L20" s="45">
        <v>2018</v>
      </c>
      <c r="M20" s="46">
        <v>17.716</v>
      </c>
      <c r="N20" s="48">
        <v>17.716</v>
      </c>
      <c r="O20" s="46"/>
      <c r="P20" s="46"/>
      <c r="Q20" s="44" t="s">
        <v>73</v>
      </c>
      <c r="R20" s="45">
        <v>29</v>
      </c>
      <c r="S20" s="45">
        <v>104</v>
      </c>
      <c r="T20" s="43" t="s">
        <v>74</v>
      </c>
      <c r="U20" s="44" t="s">
        <v>53</v>
      </c>
      <c r="V20" s="44" t="s">
        <v>45</v>
      </c>
    </row>
    <row r="21" s="6" customFormat="1" ht="67" customHeight="1" spans="1:22">
      <c r="A21" s="23">
        <v>15</v>
      </c>
      <c r="B21" s="43" t="s">
        <v>75</v>
      </c>
      <c r="C21" s="44" t="s">
        <v>45</v>
      </c>
      <c r="D21" s="44" t="s">
        <v>76</v>
      </c>
      <c r="E21" s="44" t="s">
        <v>77</v>
      </c>
      <c r="F21" s="44" t="s">
        <v>48</v>
      </c>
      <c r="G21" s="44" t="s">
        <v>43</v>
      </c>
      <c r="H21" s="47">
        <v>20</v>
      </c>
      <c r="I21" s="49" t="s">
        <v>78</v>
      </c>
      <c r="J21" s="45" t="s">
        <v>79</v>
      </c>
      <c r="K21" s="45">
        <v>2018</v>
      </c>
      <c r="L21" s="45">
        <v>2018</v>
      </c>
      <c r="M21" s="46">
        <v>0.4</v>
      </c>
      <c r="N21" s="48">
        <v>0.4</v>
      </c>
      <c r="O21" s="46"/>
      <c r="P21" s="46"/>
      <c r="Q21" s="44" t="s">
        <v>73</v>
      </c>
      <c r="R21" s="45">
        <v>1</v>
      </c>
      <c r="S21" s="45">
        <v>4</v>
      </c>
      <c r="T21" s="43" t="s">
        <v>80</v>
      </c>
      <c r="U21" s="44" t="s">
        <v>53</v>
      </c>
      <c r="V21" s="44" t="s">
        <v>45</v>
      </c>
    </row>
    <row r="22" s="6" customFormat="1" ht="67" customHeight="1" spans="1:22">
      <c r="A22" s="23">
        <v>16</v>
      </c>
      <c r="B22" s="43" t="s">
        <v>81</v>
      </c>
      <c r="C22" s="44" t="s">
        <v>45</v>
      </c>
      <c r="D22" s="44" t="s">
        <v>63</v>
      </c>
      <c r="E22" s="44" t="s">
        <v>82</v>
      </c>
      <c r="F22" s="44" t="s">
        <v>48</v>
      </c>
      <c r="G22" s="44" t="s">
        <v>43</v>
      </c>
      <c r="H22" s="47">
        <v>24</v>
      </c>
      <c r="I22" s="50" t="s">
        <v>83</v>
      </c>
      <c r="J22" s="45" t="s">
        <v>84</v>
      </c>
      <c r="K22" s="45">
        <v>2018</v>
      </c>
      <c r="L22" s="45">
        <v>2018</v>
      </c>
      <c r="M22" s="46">
        <v>4.8</v>
      </c>
      <c r="N22" s="48">
        <v>4.8</v>
      </c>
      <c r="O22" s="46"/>
      <c r="P22" s="46"/>
      <c r="Q22" s="44" t="s">
        <v>73</v>
      </c>
      <c r="R22" s="45">
        <v>5</v>
      </c>
      <c r="S22" s="45">
        <v>23</v>
      </c>
      <c r="T22" s="43" t="s">
        <v>85</v>
      </c>
      <c r="U22" s="44" t="s">
        <v>53</v>
      </c>
      <c r="V22" s="44" t="s">
        <v>45</v>
      </c>
    </row>
    <row r="23" s="6" customFormat="1" ht="67" customHeight="1" spans="1:22">
      <c r="A23" s="23">
        <v>17</v>
      </c>
      <c r="B23" s="43" t="s">
        <v>86</v>
      </c>
      <c r="C23" s="44" t="s">
        <v>45</v>
      </c>
      <c r="D23" s="44" t="s">
        <v>87</v>
      </c>
      <c r="E23" s="44" t="s">
        <v>88</v>
      </c>
      <c r="F23" s="44" t="s">
        <v>48</v>
      </c>
      <c r="G23" s="44" t="s">
        <v>43</v>
      </c>
      <c r="H23" s="45">
        <v>144</v>
      </c>
      <c r="I23" s="43" t="s">
        <v>89</v>
      </c>
      <c r="J23" s="45" t="s">
        <v>90</v>
      </c>
      <c r="K23" s="45">
        <v>2018</v>
      </c>
      <c r="L23" s="45">
        <v>2018</v>
      </c>
      <c r="M23" s="46">
        <v>2.979</v>
      </c>
      <c r="N23" s="46">
        <v>2.979</v>
      </c>
      <c r="O23" s="46"/>
      <c r="P23" s="46"/>
      <c r="Q23" s="44" t="s">
        <v>73</v>
      </c>
      <c r="R23" s="45">
        <v>10</v>
      </c>
      <c r="S23" s="45">
        <v>43</v>
      </c>
      <c r="T23" s="43" t="s">
        <v>91</v>
      </c>
      <c r="U23" s="44" t="s">
        <v>53</v>
      </c>
      <c r="V23" s="44" t="s">
        <v>45</v>
      </c>
    </row>
    <row r="24" s="4" customFormat="1" ht="36" customHeight="1" spans="1:22">
      <c r="A24" s="23">
        <v>18</v>
      </c>
      <c r="B24" s="40" t="s">
        <v>35</v>
      </c>
      <c r="C24" s="34"/>
      <c r="D24" s="34"/>
      <c r="E24" s="34"/>
      <c r="F24" s="35"/>
      <c r="G24" s="35"/>
      <c r="H24" s="35"/>
      <c r="I24" s="37"/>
      <c r="J24" s="35"/>
      <c r="K24" s="35"/>
      <c r="L24" s="35"/>
      <c r="M24" s="38"/>
      <c r="N24" s="38"/>
      <c r="O24" s="38"/>
      <c r="P24" s="38"/>
      <c r="Q24" s="35"/>
      <c r="R24" s="35"/>
      <c r="S24" s="35"/>
      <c r="T24" s="37"/>
      <c r="U24" s="35"/>
      <c r="V24" s="39"/>
    </row>
    <row r="25" s="4" customFormat="1" ht="36" customHeight="1" spans="1:22">
      <c r="A25" s="23">
        <v>19</v>
      </c>
      <c r="B25" s="37" t="s">
        <v>92</v>
      </c>
      <c r="C25" s="35"/>
      <c r="D25" s="35"/>
      <c r="E25" s="35"/>
      <c r="F25" s="35"/>
      <c r="G25" s="36" t="s">
        <v>43</v>
      </c>
      <c r="H25" s="35"/>
      <c r="I25" s="37"/>
      <c r="J25" s="35"/>
      <c r="K25" s="35"/>
      <c r="L25" s="35"/>
      <c r="M25" s="38"/>
      <c r="N25" s="38"/>
      <c r="O25" s="38"/>
      <c r="P25" s="38"/>
      <c r="Q25" s="35"/>
      <c r="R25" s="35"/>
      <c r="S25" s="35"/>
      <c r="T25" s="37"/>
      <c r="U25" s="35"/>
      <c r="V25" s="39"/>
    </row>
    <row r="26" s="6" customFormat="1" ht="67" customHeight="1" spans="1:22">
      <c r="A26" s="23">
        <v>20</v>
      </c>
      <c r="B26" s="43" t="s">
        <v>93</v>
      </c>
      <c r="C26" s="44" t="s">
        <v>45</v>
      </c>
      <c r="D26" s="44" t="s">
        <v>94</v>
      </c>
      <c r="E26" s="44" t="s">
        <v>95</v>
      </c>
      <c r="F26" s="44" t="s">
        <v>48</v>
      </c>
      <c r="G26" s="44" t="s">
        <v>43</v>
      </c>
      <c r="H26" s="47">
        <v>375</v>
      </c>
      <c r="I26" s="50" t="s">
        <v>96</v>
      </c>
      <c r="J26" s="45" t="s">
        <v>79</v>
      </c>
      <c r="K26" s="45">
        <v>2018</v>
      </c>
      <c r="L26" s="45">
        <v>2018</v>
      </c>
      <c r="M26" s="46">
        <v>7.5</v>
      </c>
      <c r="N26" s="48">
        <v>7.5</v>
      </c>
      <c r="O26" s="46"/>
      <c r="P26" s="46"/>
      <c r="Q26" s="44" t="s">
        <v>73</v>
      </c>
      <c r="R26" s="45">
        <v>11</v>
      </c>
      <c r="S26" s="45">
        <v>43</v>
      </c>
      <c r="T26" s="43" t="s">
        <v>97</v>
      </c>
      <c r="U26" s="44" t="s">
        <v>53</v>
      </c>
      <c r="V26" s="44" t="s">
        <v>45</v>
      </c>
    </row>
    <row r="27" s="6" customFormat="1" ht="67" customHeight="1" spans="1:22">
      <c r="A27" s="23">
        <v>21</v>
      </c>
      <c r="B27" s="43" t="s">
        <v>98</v>
      </c>
      <c r="C27" s="44" t="s">
        <v>45</v>
      </c>
      <c r="D27" s="44" t="s">
        <v>76</v>
      </c>
      <c r="E27" s="44" t="s">
        <v>99</v>
      </c>
      <c r="F27" s="44" t="s">
        <v>48</v>
      </c>
      <c r="G27" s="44" t="s">
        <v>43</v>
      </c>
      <c r="H27" s="45">
        <v>40</v>
      </c>
      <c r="I27" s="43" t="s">
        <v>100</v>
      </c>
      <c r="J27" s="45" t="s">
        <v>79</v>
      </c>
      <c r="K27" s="45">
        <v>2019</v>
      </c>
      <c r="L27" s="45">
        <v>2019</v>
      </c>
      <c r="M27" s="46">
        <v>0.8</v>
      </c>
      <c r="N27" s="46"/>
      <c r="O27" s="46">
        <v>0.8</v>
      </c>
      <c r="P27" s="46"/>
      <c r="Q27" s="44" t="s">
        <v>73</v>
      </c>
      <c r="R27" s="45">
        <v>1</v>
      </c>
      <c r="S27" s="45">
        <v>3</v>
      </c>
      <c r="T27" s="43" t="s">
        <v>101</v>
      </c>
      <c r="U27" s="44" t="s">
        <v>53</v>
      </c>
      <c r="V27" s="44" t="s">
        <v>45</v>
      </c>
    </row>
    <row r="28" s="6" customFormat="1" ht="67" customHeight="1" spans="1:22">
      <c r="A28" s="23">
        <v>22</v>
      </c>
      <c r="B28" s="43" t="s">
        <v>102</v>
      </c>
      <c r="C28" s="44" t="s">
        <v>45</v>
      </c>
      <c r="D28" s="44" t="s">
        <v>76</v>
      </c>
      <c r="E28" s="44" t="s">
        <v>77</v>
      </c>
      <c r="F28" s="44" t="s">
        <v>48</v>
      </c>
      <c r="G28" s="44" t="s">
        <v>43</v>
      </c>
      <c r="H28" s="47">
        <v>25</v>
      </c>
      <c r="I28" s="49" t="s">
        <v>103</v>
      </c>
      <c r="J28" s="45" t="s">
        <v>79</v>
      </c>
      <c r="K28" s="45">
        <v>2018</v>
      </c>
      <c r="L28" s="45">
        <v>2018</v>
      </c>
      <c r="M28" s="46">
        <v>0.5</v>
      </c>
      <c r="N28" s="48">
        <v>0.5</v>
      </c>
      <c r="O28" s="46"/>
      <c r="P28" s="46"/>
      <c r="Q28" s="44" t="s">
        <v>73</v>
      </c>
      <c r="R28" s="45">
        <v>1</v>
      </c>
      <c r="S28" s="45">
        <v>4</v>
      </c>
      <c r="T28" s="43" t="s">
        <v>104</v>
      </c>
      <c r="U28" s="44" t="s">
        <v>53</v>
      </c>
      <c r="V28" s="44" t="s">
        <v>45</v>
      </c>
    </row>
    <row r="29" s="4" customFormat="1" ht="36" customHeight="1" spans="1:22">
      <c r="A29" s="23">
        <v>23</v>
      </c>
      <c r="B29" s="40" t="s">
        <v>35</v>
      </c>
      <c r="C29" s="34"/>
      <c r="D29" s="34"/>
      <c r="E29" s="35"/>
      <c r="F29" s="35"/>
      <c r="G29" s="35"/>
      <c r="H29" s="35"/>
      <c r="I29" s="37"/>
      <c r="J29" s="35"/>
      <c r="K29" s="35"/>
      <c r="L29" s="35"/>
      <c r="M29" s="38"/>
      <c r="N29" s="38"/>
      <c r="O29" s="38"/>
      <c r="P29" s="38"/>
      <c r="Q29" s="35"/>
      <c r="R29" s="35"/>
      <c r="S29" s="35"/>
      <c r="T29" s="37"/>
      <c r="U29" s="35"/>
      <c r="V29" s="39"/>
    </row>
    <row r="30" s="4" customFormat="1" ht="36" customHeight="1" spans="1:22">
      <c r="A30" s="23">
        <v>24</v>
      </c>
      <c r="B30" s="37" t="s">
        <v>105</v>
      </c>
      <c r="C30" s="35"/>
      <c r="D30" s="35"/>
      <c r="E30" s="35"/>
      <c r="F30" s="35"/>
      <c r="G30" s="36" t="s">
        <v>43</v>
      </c>
      <c r="H30" s="35"/>
      <c r="I30" s="37"/>
      <c r="J30" s="35"/>
      <c r="K30" s="35"/>
      <c r="L30" s="35"/>
      <c r="M30" s="38"/>
      <c r="N30" s="38"/>
      <c r="O30" s="38"/>
      <c r="P30" s="38"/>
      <c r="Q30" s="35"/>
      <c r="R30" s="35"/>
      <c r="S30" s="35"/>
      <c r="T30" s="37"/>
      <c r="U30" s="35"/>
      <c r="V30" s="39"/>
    </row>
    <row r="31" s="4" customFormat="1" ht="36" customHeight="1" spans="1:22">
      <c r="A31" s="23">
        <v>25</v>
      </c>
      <c r="B31" s="40" t="s">
        <v>35</v>
      </c>
      <c r="C31" s="34"/>
      <c r="D31" s="34"/>
      <c r="E31" s="35"/>
      <c r="F31" s="35"/>
      <c r="G31" s="35"/>
      <c r="H31" s="35"/>
      <c r="I31" s="37"/>
      <c r="J31" s="35"/>
      <c r="K31" s="35"/>
      <c r="L31" s="35"/>
      <c r="M31" s="38"/>
      <c r="N31" s="38"/>
      <c r="O31" s="38"/>
      <c r="P31" s="38"/>
      <c r="Q31" s="35"/>
      <c r="R31" s="35"/>
      <c r="S31" s="35"/>
      <c r="T31" s="37"/>
      <c r="U31" s="35"/>
      <c r="V31" s="39"/>
    </row>
    <row r="32" s="4" customFormat="1" ht="36" customHeight="1" spans="1:22">
      <c r="A32" s="23">
        <v>26</v>
      </c>
      <c r="B32" s="37" t="s">
        <v>106</v>
      </c>
      <c r="C32" s="35"/>
      <c r="D32" s="35"/>
      <c r="E32" s="35"/>
      <c r="F32" s="35"/>
      <c r="G32" s="35"/>
      <c r="H32" s="35"/>
      <c r="I32" s="37"/>
      <c r="J32" s="35"/>
      <c r="K32" s="35"/>
      <c r="L32" s="35"/>
      <c r="M32" s="38"/>
      <c r="N32" s="38"/>
      <c r="O32" s="38"/>
      <c r="P32" s="38"/>
      <c r="Q32" s="35"/>
      <c r="R32" s="35"/>
      <c r="S32" s="35"/>
      <c r="T32" s="37"/>
      <c r="U32" s="35"/>
      <c r="V32" s="39"/>
    </row>
    <row r="33" s="6" customFormat="1" ht="61" customHeight="1" spans="1:22">
      <c r="A33" s="23">
        <v>27</v>
      </c>
      <c r="B33" s="43" t="s">
        <v>107</v>
      </c>
      <c r="C33" s="44" t="s">
        <v>45</v>
      </c>
      <c r="D33" s="44" t="s">
        <v>76</v>
      </c>
      <c r="E33" s="44" t="s">
        <v>108</v>
      </c>
      <c r="F33" s="44" t="s">
        <v>48</v>
      </c>
      <c r="G33" s="44" t="s">
        <v>109</v>
      </c>
      <c r="H33" s="45">
        <v>1</v>
      </c>
      <c r="I33" s="43" t="s">
        <v>110</v>
      </c>
      <c r="J33" s="45" t="s">
        <v>111</v>
      </c>
      <c r="K33" s="45">
        <v>2019</v>
      </c>
      <c r="L33" s="45">
        <v>2019</v>
      </c>
      <c r="M33" s="46">
        <v>1</v>
      </c>
      <c r="N33" s="46"/>
      <c r="O33" s="46">
        <v>1</v>
      </c>
      <c r="P33" s="46"/>
      <c r="Q33" s="44" t="s">
        <v>73</v>
      </c>
      <c r="R33" s="45">
        <v>1</v>
      </c>
      <c r="S33" s="45">
        <v>3</v>
      </c>
      <c r="T33" s="43" t="s">
        <v>101</v>
      </c>
      <c r="U33" s="44" t="s">
        <v>53</v>
      </c>
      <c r="V33" s="44" t="s">
        <v>45</v>
      </c>
    </row>
    <row r="34" s="6" customFormat="1" ht="61" customHeight="1" spans="1:22">
      <c r="A34" s="23">
        <v>28</v>
      </c>
      <c r="B34" s="43" t="s">
        <v>112</v>
      </c>
      <c r="C34" s="44" t="s">
        <v>45</v>
      </c>
      <c r="D34" s="44" t="s">
        <v>76</v>
      </c>
      <c r="E34" s="45"/>
      <c r="F34" s="44" t="s">
        <v>48</v>
      </c>
      <c r="G34" s="44" t="s">
        <v>39</v>
      </c>
      <c r="H34" s="45">
        <v>1</v>
      </c>
      <c r="I34" s="43" t="s">
        <v>113</v>
      </c>
      <c r="J34" s="45"/>
      <c r="K34" s="45">
        <v>2018</v>
      </c>
      <c r="L34" s="45">
        <v>2018</v>
      </c>
      <c r="M34" s="46">
        <v>60</v>
      </c>
      <c r="N34" s="46">
        <v>60</v>
      </c>
      <c r="O34" s="46"/>
      <c r="P34" s="46"/>
      <c r="Q34" s="44" t="s">
        <v>114</v>
      </c>
      <c r="R34" s="45">
        <v>52</v>
      </c>
      <c r="S34" s="45">
        <v>173</v>
      </c>
      <c r="T34" s="43" t="s">
        <v>115</v>
      </c>
      <c r="U34" s="44" t="s">
        <v>116</v>
      </c>
      <c r="V34" s="44" t="s">
        <v>61</v>
      </c>
    </row>
    <row r="35" s="4" customFormat="1" ht="36" customHeight="1" spans="1:22">
      <c r="A35" s="23">
        <v>29</v>
      </c>
      <c r="B35" s="40" t="s">
        <v>35</v>
      </c>
      <c r="C35" s="34"/>
      <c r="D35" s="34"/>
      <c r="E35" s="35"/>
      <c r="F35" s="35"/>
      <c r="G35" s="35"/>
      <c r="H35" s="35"/>
      <c r="I35" s="37"/>
      <c r="J35" s="35"/>
      <c r="K35" s="35"/>
      <c r="L35" s="35"/>
      <c r="M35" s="38"/>
      <c r="N35" s="38"/>
      <c r="O35" s="38"/>
      <c r="P35" s="38"/>
      <c r="Q35" s="35"/>
      <c r="R35" s="35"/>
      <c r="S35" s="35"/>
      <c r="T35" s="37"/>
      <c r="U35" s="35"/>
      <c r="V35" s="39"/>
    </row>
    <row r="36" s="4" customFormat="1" ht="36" customHeight="1" spans="1:22">
      <c r="A36" s="23">
        <v>30</v>
      </c>
      <c r="B36" s="42" t="s">
        <v>117</v>
      </c>
      <c r="C36" s="35"/>
      <c r="D36" s="35"/>
      <c r="E36" s="35"/>
      <c r="F36" s="35"/>
      <c r="G36" s="35" t="s">
        <v>31</v>
      </c>
      <c r="H36" s="35"/>
      <c r="I36" s="37"/>
      <c r="J36" s="35"/>
      <c r="K36" s="35"/>
      <c r="L36" s="35"/>
      <c r="M36" s="38"/>
      <c r="N36" s="38"/>
      <c r="O36" s="38"/>
      <c r="P36" s="38"/>
      <c r="Q36" s="35"/>
      <c r="R36" s="35"/>
      <c r="S36" s="35"/>
      <c r="T36" s="37"/>
      <c r="U36" s="35"/>
      <c r="V36" s="35"/>
    </row>
    <row r="37" s="4" customFormat="1" ht="36" customHeight="1" spans="1:22">
      <c r="A37" s="23">
        <v>31</v>
      </c>
      <c r="B37" s="37" t="s">
        <v>118</v>
      </c>
      <c r="C37" s="35"/>
      <c r="D37" s="35"/>
      <c r="E37" s="35"/>
      <c r="F37" s="35"/>
      <c r="G37" s="36" t="s">
        <v>119</v>
      </c>
      <c r="H37" s="35"/>
      <c r="I37" s="37"/>
      <c r="J37" s="35"/>
      <c r="K37" s="35"/>
      <c r="L37" s="35"/>
      <c r="M37" s="38"/>
      <c r="N37" s="38"/>
      <c r="O37" s="38"/>
      <c r="P37" s="38"/>
      <c r="Q37" s="35"/>
      <c r="R37" s="35"/>
      <c r="S37" s="35"/>
      <c r="T37" s="37"/>
      <c r="U37" s="35"/>
      <c r="V37" s="39"/>
    </row>
    <row r="38" s="6" customFormat="1" ht="65" customHeight="1" spans="1:22">
      <c r="A38" s="23">
        <v>32</v>
      </c>
      <c r="B38" s="43" t="s">
        <v>120</v>
      </c>
      <c r="C38" s="44" t="s">
        <v>45</v>
      </c>
      <c r="D38" s="44" t="s">
        <v>87</v>
      </c>
      <c r="E38" s="44" t="s">
        <v>121</v>
      </c>
      <c r="F38" s="44" t="s">
        <v>48</v>
      </c>
      <c r="G38" s="44" t="s">
        <v>119</v>
      </c>
      <c r="H38" s="47">
        <v>49</v>
      </c>
      <c r="I38" s="50" t="s">
        <v>122</v>
      </c>
      <c r="J38" s="45" t="s">
        <v>123</v>
      </c>
      <c r="K38" s="45">
        <v>2018</v>
      </c>
      <c r="L38" s="45">
        <v>2018</v>
      </c>
      <c r="M38" s="46">
        <v>9.8</v>
      </c>
      <c r="N38" s="48">
        <v>9.8</v>
      </c>
      <c r="O38" s="46"/>
      <c r="P38" s="46"/>
      <c r="Q38" s="44" t="s">
        <v>73</v>
      </c>
      <c r="R38" s="45">
        <v>19</v>
      </c>
      <c r="S38" s="45">
        <v>59</v>
      </c>
      <c r="T38" s="43" t="s">
        <v>124</v>
      </c>
      <c r="U38" s="44" t="s">
        <v>53</v>
      </c>
      <c r="V38" s="44" t="s">
        <v>45</v>
      </c>
    </row>
    <row r="39" s="6" customFormat="1" ht="81" customHeight="1" spans="1:22">
      <c r="A39" s="23">
        <v>33</v>
      </c>
      <c r="B39" s="43" t="s">
        <v>125</v>
      </c>
      <c r="C39" s="44" t="s">
        <v>45</v>
      </c>
      <c r="D39" s="44" t="s">
        <v>126</v>
      </c>
      <c r="E39" s="44" t="s">
        <v>127</v>
      </c>
      <c r="F39" s="44" t="s">
        <v>48</v>
      </c>
      <c r="G39" s="44" t="s">
        <v>119</v>
      </c>
      <c r="H39" s="45">
        <v>418</v>
      </c>
      <c r="I39" s="43" t="s">
        <v>128</v>
      </c>
      <c r="J39" s="45" t="s">
        <v>129</v>
      </c>
      <c r="K39" s="45">
        <v>2018</v>
      </c>
      <c r="L39" s="45">
        <v>2018</v>
      </c>
      <c r="M39" s="46">
        <v>41.63</v>
      </c>
      <c r="N39" s="46">
        <v>41.63</v>
      </c>
      <c r="O39" s="46"/>
      <c r="P39" s="46"/>
      <c r="Q39" s="44" t="s">
        <v>73</v>
      </c>
      <c r="R39" s="45">
        <v>62</v>
      </c>
      <c r="S39" s="45">
        <v>217</v>
      </c>
      <c r="T39" s="43" t="s">
        <v>130</v>
      </c>
      <c r="U39" s="44" t="s">
        <v>53</v>
      </c>
      <c r="V39" s="44" t="s">
        <v>45</v>
      </c>
    </row>
    <row r="40" s="6" customFormat="1" ht="65" customHeight="1" spans="1:22">
      <c r="A40" s="23">
        <v>34</v>
      </c>
      <c r="B40" s="43" t="s">
        <v>131</v>
      </c>
      <c r="C40" s="44" t="s">
        <v>45</v>
      </c>
      <c r="D40" s="44" t="s">
        <v>132</v>
      </c>
      <c r="E40" s="44" t="s">
        <v>133</v>
      </c>
      <c r="F40" s="44" t="s">
        <v>48</v>
      </c>
      <c r="G40" s="44" t="s">
        <v>119</v>
      </c>
      <c r="H40" s="45">
        <v>5</v>
      </c>
      <c r="I40" s="43" t="s">
        <v>134</v>
      </c>
      <c r="J40" s="45" t="s">
        <v>123</v>
      </c>
      <c r="K40" s="45">
        <v>2019</v>
      </c>
      <c r="L40" s="45">
        <v>2019</v>
      </c>
      <c r="M40" s="46">
        <v>1</v>
      </c>
      <c r="N40" s="46"/>
      <c r="O40" s="46">
        <v>1</v>
      </c>
      <c r="P40" s="46"/>
      <c r="Q40" s="44" t="s">
        <v>73</v>
      </c>
      <c r="R40" s="45">
        <v>1</v>
      </c>
      <c r="S40" s="45">
        <v>3</v>
      </c>
      <c r="T40" s="43" t="s">
        <v>101</v>
      </c>
      <c r="U40" s="44" t="s">
        <v>53</v>
      </c>
      <c r="V40" s="44" t="s">
        <v>45</v>
      </c>
    </row>
    <row r="41" s="6" customFormat="1" ht="65" customHeight="1" spans="1:22">
      <c r="A41" s="23">
        <v>35</v>
      </c>
      <c r="B41" s="43" t="s">
        <v>135</v>
      </c>
      <c r="C41" s="44" t="s">
        <v>45</v>
      </c>
      <c r="D41" s="44" t="s">
        <v>63</v>
      </c>
      <c r="E41" s="44" t="s">
        <v>136</v>
      </c>
      <c r="F41" s="44" t="s">
        <v>48</v>
      </c>
      <c r="G41" s="44" t="s">
        <v>119</v>
      </c>
      <c r="H41" s="45">
        <v>20</v>
      </c>
      <c r="I41" s="43" t="s">
        <v>137</v>
      </c>
      <c r="J41" s="45" t="s">
        <v>129</v>
      </c>
      <c r="K41" s="45">
        <v>2019</v>
      </c>
      <c r="L41" s="45">
        <v>2019</v>
      </c>
      <c r="M41" s="46">
        <v>2</v>
      </c>
      <c r="N41" s="46"/>
      <c r="O41" s="46">
        <v>2</v>
      </c>
      <c r="P41" s="46"/>
      <c r="Q41" s="44" t="s">
        <v>73</v>
      </c>
      <c r="R41" s="45">
        <v>2</v>
      </c>
      <c r="S41" s="45">
        <v>6</v>
      </c>
      <c r="T41" s="43" t="s">
        <v>138</v>
      </c>
      <c r="U41" s="44" t="s">
        <v>53</v>
      </c>
      <c r="V41" s="44" t="s">
        <v>45</v>
      </c>
    </row>
    <row r="42" s="4" customFormat="1" ht="36" customHeight="1" spans="1:22">
      <c r="A42" s="23">
        <v>36</v>
      </c>
      <c r="B42" s="40" t="s">
        <v>35</v>
      </c>
      <c r="C42" s="34"/>
      <c r="D42" s="34"/>
      <c r="E42" s="35"/>
      <c r="F42" s="35"/>
      <c r="G42" s="35"/>
      <c r="H42" s="35"/>
      <c r="I42" s="37"/>
      <c r="J42" s="35"/>
      <c r="K42" s="35"/>
      <c r="L42" s="35"/>
      <c r="M42" s="38"/>
      <c r="N42" s="38"/>
      <c r="O42" s="38"/>
      <c r="P42" s="38"/>
      <c r="Q42" s="35"/>
      <c r="R42" s="35"/>
      <c r="S42" s="35"/>
      <c r="T42" s="37"/>
      <c r="U42" s="35"/>
      <c r="V42" s="39"/>
    </row>
    <row r="43" s="4" customFormat="1" ht="36" customHeight="1" spans="1:22">
      <c r="A43" s="23">
        <v>37</v>
      </c>
      <c r="B43" s="37" t="s">
        <v>139</v>
      </c>
      <c r="C43" s="35"/>
      <c r="D43" s="35"/>
      <c r="E43" s="35"/>
      <c r="F43" s="35"/>
      <c r="G43" s="36" t="s">
        <v>119</v>
      </c>
      <c r="H43" s="35"/>
      <c r="I43" s="37"/>
      <c r="J43" s="35"/>
      <c r="K43" s="35"/>
      <c r="L43" s="35"/>
      <c r="M43" s="38"/>
      <c r="N43" s="38"/>
      <c r="O43" s="38"/>
      <c r="P43" s="38"/>
      <c r="Q43" s="35"/>
      <c r="R43" s="35"/>
      <c r="S43" s="35"/>
      <c r="T43" s="37"/>
      <c r="U43" s="35"/>
      <c r="V43" s="39"/>
    </row>
    <row r="44" s="4" customFormat="1" ht="66" customHeight="1" spans="1:22">
      <c r="A44" s="23">
        <v>38</v>
      </c>
      <c r="B44" s="43" t="s">
        <v>140</v>
      </c>
      <c r="C44" s="44" t="s">
        <v>45</v>
      </c>
      <c r="D44" s="44" t="s">
        <v>132</v>
      </c>
      <c r="E44" s="44" t="s">
        <v>141</v>
      </c>
      <c r="F44" s="44" t="s">
        <v>48</v>
      </c>
      <c r="G44" s="44" t="s">
        <v>119</v>
      </c>
      <c r="H44" s="45">
        <v>2</v>
      </c>
      <c r="I44" s="43" t="s">
        <v>142</v>
      </c>
      <c r="J44" s="45" t="s">
        <v>143</v>
      </c>
      <c r="K44" s="45">
        <v>2018</v>
      </c>
      <c r="L44" s="45">
        <v>2018</v>
      </c>
      <c r="M44" s="46">
        <v>1</v>
      </c>
      <c r="N44" s="46">
        <v>1</v>
      </c>
      <c r="O44" s="46"/>
      <c r="P44" s="46"/>
      <c r="Q44" s="44" t="s">
        <v>51</v>
      </c>
      <c r="R44" s="45">
        <v>1</v>
      </c>
      <c r="S44" s="45">
        <v>3</v>
      </c>
      <c r="T44" s="43" t="s">
        <v>144</v>
      </c>
      <c r="U44" s="44" t="s">
        <v>53</v>
      </c>
      <c r="V44" s="44" t="s">
        <v>45</v>
      </c>
    </row>
    <row r="45" s="4" customFormat="1" ht="66" customHeight="1" spans="1:22">
      <c r="A45" s="23">
        <v>39</v>
      </c>
      <c r="B45" s="43" t="s">
        <v>145</v>
      </c>
      <c r="C45" s="44" t="s">
        <v>45</v>
      </c>
      <c r="D45" s="44" t="s">
        <v>76</v>
      </c>
      <c r="E45" s="44" t="s">
        <v>146</v>
      </c>
      <c r="F45" s="44" t="s">
        <v>48</v>
      </c>
      <c r="G45" s="44" t="s">
        <v>119</v>
      </c>
      <c r="H45" s="45">
        <v>2</v>
      </c>
      <c r="I45" s="43" t="s">
        <v>142</v>
      </c>
      <c r="J45" s="45" t="s">
        <v>143</v>
      </c>
      <c r="K45" s="45">
        <v>2018</v>
      </c>
      <c r="L45" s="45">
        <v>2018</v>
      </c>
      <c r="M45" s="46">
        <v>1</v>
      </c>
      <c r="N45" s="46">
        <v>1</v>
      </c>
      <c r="O45" s="46"/>
      <c r="P45" s="46"/>
      <c r="Q45" s="44" t="s">
        <v>51</v>
      </c>
      <c r="R45" s="45">
        <v>1</v>
      </c>
      <c r="S45" s="45">
        <v>2</v>
      </c>
      <c r="T45" s="43" t="s">
        <v>147</v>
      </c>
      <c r="U45" s="44" t="s">
        <v>53</v>
      </c>
      <c r="V45" s="44" t="s">
        <v>45</v>
      </c>
    </row>
    <row r="46" s="6" customFormat="1" ht="101" customHeight="1" spans="1:22">
      <c r="A46" s="23">
        <v>40</v>
      </c>
      <c r="B46" s="43" t="s">
        <v>148</v>
      </c>
      <c r="C46" s="44" t="s">
        <v>45</v>
      </c>
      <c r="D46" s="44" t="s">
        <v>149</v>
      </c>
      <c r="E46" s="44" t="s">
        <v>150</v>
      </c>
      <c r="F46" s="44" t="s">
        <v>48</v>
      </c>
      <c r="G46" s="44" t="s">
        <v>119</v>
      </c>
      <c r="H46" s="45">
        <v>106</v>
      </c>
      <c r="I46" s="43" t="s">
        <v>151</v>
      </c>
      <c r="J46" s="45" t="s">
        <v>152</v>
      </c>
      <c r="K46" s="45">
        <v>2018</v>
      </c>
      <c r="L46" s="45">
        <v>2018</v>
      </c>
      <c r="M46" s="46">
        <v>53.425</v>
      </c>
      <c r="N46" s="46">
        <v>53.425</v>
      </c>
      <c r="O46" s="46"/>
      <c r="P46" s="46"/>
      <c r="Q46" s="44" t="s">
        <v>73</v>
      </c>
      <c r="R46" s="45">
        <v>63</v>
      </c>
      <c r="S46" s="45">
        <v>224</v>
      </c>
      <c r="T46" s="43" t="s">
        <v>153</v>
      </c>
      <c r="U46" s="44" t="s">
        <v>53</v>
      </c>
      <c r="V46" s="44" t="s">
        <v>45</v>
      </c>
    </row>
    <row r="47" s="6" customFormat="1" ht="101" customHeight="1" spans="1:22">
      <c r="A47" s="23">
        <v>41</v>
      </c>
      <c r="B47" s="43" t="s">
        <v>154</v>
      </c>
      <c r="C47" s="44" t="s">
        <v>45</v>
      </c>
      <c r="D47" s="44" t="s">
        <v>149</v>
      </c>
      <c r="E47" s="44" t="s">
        <v>155</v>
      </c>
      <c r="F47" s="44" t="s">
        <v>48</v>
      </c>
      <c r="G47" s="44" t="s">
        <v>119</v>
      </c>
      <c r="H47" s="45">
        <v>125</v>
      </c>
      <c r="I47" s="43" t="s">
        <v>156</v>
      </c>
      <c r="J47" s="45" t="s">
        <v>143</v>
      </c>
      <c r="K47" s="45">
        <v>2018</v>
      </c>
      <c r="L47" s="45">
        <v>2018</v>
      </c>
      <c r="M47" s="46">
        <v>61.588</v>
      </c>
      <c r="N47" s="46">
        <v>61.588</v>
      </c>
      <c r="O47" s="46"/>
      <c r="P47" s="46"/>
      <c r="Q47" s="44" t="s">
        <v>73</v>
      </c>
      <c r="R47" s="45">
        <v>68</v>
      </c>
      <c r="S47" s="45">
        <v>207</v>
      </c>
      <c r="T47" s="43" t="s">
        <v>157</v>
      </c>
      <c r="U47" s="44" t="s">
        <v>53</v>
      </c>
      <c r="V47" s="44" t="s">
        <v>45</v>
      </c>
    </row>
    <row r="48" s="6" customFormat="1" ht="62" customHeight="1" spans="1:22">
      <c r="A48" s="23">
        <v>42</v>
      </c>
      <c r="B48" s="43" t="s">
        <v>158</v>
      </c>
      <c r="C48" s="44" t="s">
        <v>45</v>
      </c>
      <c r="D48" s="44" t="s">
        <v>159</v>
      </c>
      <c r="E48" s="44" t="s">
        <v>160</v>
      </c>
      <c r="F48" s="44" t="s">
        <v>48</v>
      </c>
      <c r="G48" s="44" t="s">
        <v>119</v>
      </c>
      <c r="H48" s="45">
        <v>4</v>
      </c>
      <c r="I48" s="43" t="s">
        <v>161</v>
      </c>
      <c r="J48" s="45" t="s">
        <v>152</v>
      </c>
      <c r="K48" s="45">
        <v>2019</v>
      </c>
      <c r="L48" s="45">
        <v>2019</v>
      </c>
      <c r="M48" s="46">
        <v>2</v>
      </c>
      <c r="N48" s="46"/>
      <c r="O48" s="46">
        <v>2</v>
      </c>
      <c r="P48" s="46"/>
      <c r="Q48" s="44" t="s">
        <v>73</v>
      </c>
      <c r="R48" s="45">
        <v>2</v>
      </c>
      <c r="S48" s="45">
        <v>4</v>
      </c>
      <c r="T48" s="43" t="s">
        <v>162</v>
      </c>
      <c r="U48" s="44" t="s">
        <v>53</v>
      </c>
      <c r="V48" s="44" t="s">
        <v>45</v>
      </c>
    </row>
    <row r="49" s="6" customFormat="1" ht="62" customHeight="1" spans="1:22">
      <c r="A49" s="23">
        <v>43</v>
      </c>
      <c r="B49" s="43" t="s">
        <v>163</v>
      </c>
      <c r="C49" s="44" t="s">
        <v>45</v>
      </c>
      <c r="D49" s="44" t="s">
        <v>69</v>
      </c>
      <c r="E49" s="44" t="s">
        <v>164</v>
      </c>
      <c r="F49" s="44" t="s">
        <v>48</v>
      </c>
      <c r="G49" s="44" t="s">
        <v>119</v>
      </c>
      <c r="H49" s="45">
        <v>2</v>
      </c>
      <c r="I49" s="43" t="s">
        <v>165</v>
      </c>
      <c r="J49" s="45" t="s">
        <v>143</v>
      </c>
      <c r="K49" s="45">
        <v>2019</v>
      </c>
      <c r="L49" s="45">
        <v>2019</v>
      </c>
      <c r="M49" s="46">
        <v>1</v>
      </c>
      <c r="N49" s="46"/>
      <c r="O49" s="46">
        <v>1</v>
      </c>
      <c r="P49" s="46"/>
      <c r="Q49" s="44" t="s">
        <v>73</v>
      </c>
      <c r="R49" s="45">
        <v>1</v>
      </c>
      <c r="S49" s="45">
        <v>1</v>
      </c>
      <c r="T49" s="43" t="s">
        <v>166</v>
      </c>
      <c r="U49" s="44" t="s">
        <v>53</v>
      </c>
      <c r="V49" s="44" t="s">
        <v>45</v>
      </c>
    </row>
    <row r="50" s="4" customFormat="1" ht="36" customHeight="1" spans="1:22">
      <c r="A50" s="23">
        <v>44</v>
      </c>
      <c r="B50" s="40" t="s">
        <v>35</v>
      </c>
      <c r="C50" s="34"/>
      <c r="D50" s="34"/>
      <c r="E50" s="35"/>
      <c r="F50" s="35"/>
      <c r="G50" s="35"/>
      <c r="H50" s="35"/>
      <c r="I50" s="37"/>
      <c r="J50" s="35"/>
      <c r="K50" s="35"/>
      <c r="L50" s="35"/>
      <c r="M50" s="38"/>
      <c r="N50" s="38"/>
      <c r="O50" s="38"/>
      <c r="P50" s="38"/>
      <c r="Q50" s="35"/>
      <c r="R50" s="35"/>
      <c r="S50" s="35"/>
      <c r="T50" s="37"/>
      <c r="U50" s="35"/>
      <c r="V50" s="39"/>
    </row>
    <row r="51" s="4" customFormat="1" ht="36" customHeight="1" spans="1:22">
      <c r="A51" s="23">
        <v>45</v>
      </c>
      <c r="B51" s="37" t="s">
        <v>167</v>
      </c>
      <c r="C51" s="35"/>
      <c r="D51" s="35"/>
      <c r="E51" s="35"/>
      <c r="F51" s="35"/>
      <c r="G51" s="36" t="s">
        <v>168</v>
      </c>
      <c r="H51" s="35"/>
      <c r="I51" s="37"/>
      <c r="J51" s="35"/>
      <c r="K51" s="35"/>
      <c r="L51" s="35"/>
      <c r="M51" s="38"/>
      <c r="N51" s="38"/>
      <c r="O51" s="38"/>
      <c r="P51" s="38"/>
      <c r="Q51" s="35"/>
      <c r="R51" s="35"/>
      <c r="S51" s="35"/>
      <c r="T51" s="37"/>
      <c r="U51" s="35"/>
      <c r="V51" s="39"/>
    </row>
    <row r="52" s="6" customFormat="1" ht="54" customHeight="1" spans="1:22">
      <c r="A52" s="23">
        <v>46</v>
      </c>
      <c r="B52" s="43" t="s">
        <v>169</v>
      </c>
      <c r="C52" s="44" t="s">
        <v>45</v>
      </c>
      <c r="D52" s="44" t="s">
        <v>63</v>
      </c>
      <c r="E52" s="44" t="s">
        <v>136</v>
      </c>
      <c r="F52" s="44" t="s">
        <v>48</v>
      </c>
      <c r="G52" s="44" t="s">
        <v>168</v>
      </c>
      <c r="H52" s="47">
        <v>10</v>
      </c>
      <c r="I52" s="50" t="s">
        <v>170</v>
      </c>
      <c r="J52" s="45" t="s">
        <v>171</v>
      </c>
      <c r="K52" s="45">
        <v>2018</v>
      </c>
      <c r="L52" s="45">
        <v>2018</v>
      </c>
      <c r="M52" s="46">
        <v>1</v>
      </c>
      <c r="N52" s="48">
        <v>1</v>
      </c>
      <c r="O52" s="46"/>
      <c r="P52" s="46"/>
      <c r="Q52" s="44" t="s">
        <v>73</v>
      </c>
      <c r="R52" s="45">
        <v>1</v>
      </c>
      <c r="S52" s="45">
        <v>1</v>
      </c>
      <c r="T52" s="43" t="s">
        <v>166</v>
      </c>
      <c r="U52" s="44" t="s">
        <v>53</v>
      </c>
      <c r="V52" s="44" t="s">
        <v>45</v>
      </c>
    </row>
    <row r="53" s="4" customFormat="1" ht="36" customHeight="1" spans="1:22">
      <c r="A53" s="23">
        <v>47</v>
      </c>
      <c r="B53" s="40" t="s">
        <v>35</v>
      </c>
      <c r="C53" s="34"/>
      <c r="D53" s="34"/>
      <c r="E53" s="35"/>
      <c r="F53" s="35"/>
      <c r="G53" s="35"/>
      <c r="H53" s="35"/>
      <c r="I53" s="37"/>
      <c r="J53" s="35"/>
      <c r="K53" s="35"/>
      <c r="L53" s="35"/>
      <c r="M53" s="38"/>
      <c r="N53" s="38"/>
      <c r="O53" s="38"/>
      <c r="P53" s="38"/>
      <c r="Q53" s="35"/>
      <c r="R53" s="35"/>
      <c r="S53" s="35"/>
      <c r="T53" s="37"/>
      <c r="U53" s="35"/>
      <c r="V53" s="39"/>
    </row>
    <row r="54" s="4" customFormat="1" ht="36" customHeight="1" spans="1:22">
      <c r="A54" s="23">
        <v>48</v>
      </c>
      <c r="B54" s="37" t="s">
        <v>172</v>
      </c>
      <c r="C54" s="35"/>
      <c r="D54" s="35"/>
      <c r="E54" s="35"/>
      <c r="F54" s="35"/>
      <c r="G54" s="36" t="s">
        <v>173</v>
      </c>
      <c r="H54" s="35"/>
      <c r="I54" s="37"/>
      <c r="J54" s="35"/>
      <c r="K54" s="35"/>
      <c r="L54" s="35"/>
      <c r="M54" s="38"/>
      <c r="N54" s="38"/>
      <c r="O54" s="38"/>
      <c r="P54" s="38"/>
      <c r="Q54" s="35"/>
      <c r="R54" s="35"/>
      <c r="S54" s="35"/>
      <c r="T54" s="37"/>
      <c r="U54" s="35"/>
      <c r="V54" s="39"/>
    </row>
    <row r="55" s="6" customFormat="1" ht="52" customHeight="1" spans="1:22">
      <c r="A55" s="23">
        <v>49</v>
      </c>
      <c r="B55" s="43" t="s">
        <v>174</v>
      </c>
      <c r="C55" s="44" t="s">
        <v>45</v>
      </c>
      <c r="D55" s="44" t="s">
        <v>63</v>
      </c>
      <c r="E55" s="44" t="s">
        <v>175</v>
      </c>
      <c r="F55" s="44" t="s">
        <v>48</v>
      </c>
      <c r="G55" s="44" t="s">
        <v>173</v>
      </c>
      <c r="H55" s="45">
        <v>267</v>
      </c>
      <c r="I55" s="43" t="s">
        <v>176</v>
      </c>
      <c r="J55" s="45" t="s">
        <v>177</v>
      </c>
      <c r="K55" s="45">
        <v>2018</v>
      </c>
      <c r="L55" s="45">
        <v>2018</v>
      </c>
      <c r="M55" s="46">
        <v>0.4</v>
      </c>
      <c r="N55" s="46">
        <v>0.4</v>
      </c>
      <c r="O55" s="46"/>
      <c r="P55" s="46"/>
      <c r="Q55" s="44" t="s">
        <v>73</v>
      </c>
      <c r="R55" s="45">
        <v>1</v>
      </c>
      <c r="S55" s="45">
        <v>1</v>
      </c>
      <c r="T55" s="43" t="s">
        <v>166</v>
      </c>
      <c r="U55" s="44" t="s">
        <v>53</v>
      </c>
      <c r="V55" s="44" t="s">
        <v>45</v>
      </c>
    </row>
    <row r="56" s="6" customFormat="1" ht="52" customHeight="1" spans="1:22">
      <c r="A56" s="23">
        <v>50</v>
      </c>
      <c r="B56" s="43" t="s">
        <v>178</v>
      </c>
      <c r="C56" s="44" t="s">
        <v>45</v>
      </c>
      <c r="D56" s="44" t="s">
        <v>179</v>
      </c>
      <c r="E56" s="44" t="s">
        <v>180</v>
      </c>
      <c r="F56" s="44" t="s">
        <v>48</v>
      </c>
      <c r="G56" s="44" t="s">
        <v>173</v>
      </c>
      <c r="H56" s="45">
        <v>800</v>
      </c>
      <c r="I56" s="43" t="s">
        <v>181</v>
      </c>
      <c r="J56" s="45" t="s">
        <v>177</v>
      </c>
      <c r="K56" s="45">
        <v>2019</v>
      </c>
      <c r="L56" s="45">
        <v>2019</v>
      </c>
      <c r="M56" s="46">
        <v>1.2</v>
      </c>
      <c r="N56" s="46"/>
      <c r="O56" s="46">
        <v>1.2</v>
      </c>
      <c r="P56" s="46"/>
      <c r="Q56" s="44" t="s">
        <v>73</v>
      </c>
      <c r="R56" s="45">
        <v>2</v>
      </c>
      <c r="S56" s="45">
        <v>5</v>
      </c>
      <c r="T56" s="43" t="s">
        <v>182</v>
      </c>
      <c r="U56" s="44" t="s">
        <v>53</v>
      </c>
      <c r="V56" s="44" t="s">
        <v>45</v>
      </c>
    </row>
    <row r="57" s="4" customFormat="1" ht="36" customHeight="1" spans="1:22">
      <c r="A57" s="23">
        <v>51</v>
      </c>
      <c r="B57" s="40" t="s">
        <v>35</v>
      </c>
      <c r="C57" s="34"/>
      <c r="D57" s="34"/>
      <c r="E57" s="35"/>
      <c r="F57" s="35"/>
      <c r="G57" s="35"/>
      <c r="H57" s="35"/>
      <c r="I57" s="37"/>
      <c r="J57" s="35"/>
      <c r="K57" s="35"/>
      <c r="L57" s="35"/>
      <c r="M57" s="38"/>
      <c r="N57" s="38"/>
      <c r="O57" s="38"/>
      <c r="P57" s="38"/>
      <c r="Q57" s="35"/>
      <c r="R57" s="35"/>
      <c r="S57" s="35"/>
      <c r="T57" s="37"/>
      <c r="U57" s="35"/>
      <c r="V57" s="39"/>
    </row>
    <row r="58" s="4" customFormat="1" ht="36" customHeight="1" spans="1:22">
      <c r="A58" s="23">
        <v>52</v>
      </c>
      <c r="B58" s="37" t="s">
        <v>183</v>
      </c>
      <c r="C58" s="35"/>
      <c r="D58" s="35"/>
      <c r="E58" s="35"/>
      <c r="F58" s="35"/>
      <c r="G58" s="36" t="s">
        <v>43</v>
      </c>
      <c r="H58" s="35"/>
      <c r="I58" s="37"/>
      <c r="J58" s="35"/>
      <c r="K58" s="35"/>
      <c r="L58" s="35"/>
      <c r="M58" s="38"/>
      <c r="N58" s="38"/>
      <c r="O58" s="38"/>
      <c r="P58" s="38"/>
      <c r="Q58" s="35"/>
      <c r="R58" s="35"/>
      <c r="S58" s="35"/>
      <c r="T58" s="37"/>
      <c r="U58" s="35"/>
      <c r="V58" s="39"/>
    </row>
    <row r="59" s="4" customFormat="1" ht="36" customHeight="1" spans="1:22">
      <c r="A59" s="23">
        <v>53</v>
      </c>
      <c r="B59" s="40" t="s">
        <v>35</v>
      </c>
      <c r="C59" s="34"/>
      <c r="D59" s="34"/>
      <c r="E59" s="35"/>
      <c r="F59" s="35"/>
      <c r="G59" s="35"/>
      <c r="H59" s="35"/>
      <c r="I59" s="37"/>
      <c r="J59" s="35"/>
      <c r="K59" s="35"/>
      <c r="L59" s="35"/>
      <c r="M59" s="38"/>
      <c r="N59" s="38"/>
      <c r="O59" s="38"/>
      <c r="P59" s="38"/>
      <c r="Q59" s="35"/>
      <c r="R59" s="35"/>
      <c r="S59" s="35"/>
      <c r="T59" s="37"/>
      <c r="U59" s="35"/>
      <c r="V59" s="39"/>
    </row>
    <row r="60" s="4" customFormat="1" ht="36" customHeight="1" spans="1:22">
      <c r="A60" s="23">
        <v>54</v>
      </c>
      <c r="B60" s="37" t="s">
        <v>184</v>
      </c>
      <c r="C60" s="35"/>
      <c r="D60" s="35"/>
      <c r="E60" s="35"/>
      <c r="F60" s="35"/>
      <c r="G60" s="35"/>
      <c r="H60" s="35"/>
      <c r="I60" s="37"/>
      <c r="J60" s="35"/>
      <c r="K60" s="35"/>
      <c r="L60" s="35"/>
      <c r="M60" s="38"/>
      <c r="N60" s="38"/>
      <c r="O60" s="38"/>
      <c r="P60" s="38"/>
      <c r="Q60" s="35"/>
      <c r="R60" s="35"/>
      <c r="S60" s="35"/>
      <c r="T60" s="37"/>
      <c r="U60" s="35"/>
      <c r="V60" s="39"/>
    </row>
    <row r="61" s="4" customFormat="1" ht="36" customHeight="1" spans="1:22">
      <c r="A61" s="23">
        <v>55</v>
      </c>
      <c r="B61" s="40" t="s">
        <v>35</v>
      </c>
      <c r="C61" s="34"/>
      <c r="D61" s="34"/>
      <c r="E61" s="35"/>
      <c r="F61" s="35"/>
      <c r="G61" s="35"/>
      <c r="H61" s="35"/>
      <c r="I61" s="37"/>
      <c r="J61" s="35"/>
      <c r="K61" s="35"/>
      <c r="L61" s="35"/>
      <c r="M61" s="38"/>
      <c r="N61" s="38"/>
      <c r="O61" s="38"/>
      <c r="P61" s="38"/>
      <c r="Q61" s="35"/>
      <c r="R61" s="35"/>
      <c r="S61" s="35"/>
      <c r="T61" s="37"/>
      <c r="U61" s="35"/>
      <c r="V61" s="39"/>
    </row>
    <row r="62" s="4" customFormat="1" ht="36" customHeight="1" spans="1:22">
      <c r="A62" s="23">
        <v>56</v>
      </c>
      <c r="B62" s="42" t="s">
        <v>185</v>
      </c>
      <c r="C62" s="35"/>
      <c r="D62" s="35"/>
      <c r="E62" s="35"/>
      <c r="F62" s="35"/>
      <c r="G62" s="35" t="s">
        <v>31</v>
      </c>
      <c r="H62" s="35"/>
      <c r="I62" s="37"/>
      <c r="J62" s="35"/>
      <c r="K62" s="35"/>
      <c r="L62" s="35"/>
      <c r="M62" s="38"/>
      <c r="N62" s="38"/>
      <c r="O62" s="38"/>
      <c r="P62" s="38"/>
      <c r="Q62" s="35"/>
      <c r="R62" s="35"/>
      <c r="S62" s="35"/>
      <c r="T62" s="37"/>
      <c r="U62" s="35"/>
      <c r="V62" s="35"/>
    </row>
    <row r="63" s="4" customFormat="1" ht="36" customHeight="1" spans="1:22">
      <c r="A63" s="23">
        <v>57</v>
      </c>
      <c r="B63" s="37" t="s">
        <v>186</v>
      </c>
      <c r="C63" s="35"/>
      <c r="D63" s="35"/>
      <c r="E63" s="35"/>
      <c r="F63" s="35"/>
      <c r="G63" s="36" t="s">
        <v>187</v>
      </c>
      <c r="H63" s="35"/>
      <c r="I63" s="37"/>
      <c r="J63" s="35"/>
      <c r="K63" s="35"/>
      <c r="L63" s="35"/>
      <c r="M63" s="38"/>
      <c r="N63" s="38"/>
      <c r="O63" s="38"/>
      <c r="P63" s="38"/>
      <c r="Q63" s="35"/>
      <c r="R63" s="35"/>
      <c r="S63" s="35"/>
      <c r="T63" s="37"/>
      <c r="U63" s="35"/>
      <c r="V63" s="35"/>
    </row>
    <row r="64" s="4" customFormat="1" ht="36" customHeight="1" spans="1:22">
      <c r="A64" s="23">
        <v>58</v>
      </c>
      <c r="B64" s="40" t="s">
        <v>35</v>
      </c>
      <c r="C64" s="34"/>
      <c r="D64" s="34"/>
      <c r="E64" s="35"/>
      <c r="F64" s="35"/>
      <c r="G64" s="35"/>
      <c r="H64" s="35"/>
      <c r="I64" s="37"/>
      <c r="J64" s="35"/>
      <c r="K64" s="35"/>
      <c r="L64" s="35"/>
      <c r="M64" s="38"/>
      <c r="N64" s="38"/>
      <c r="O64" s="38"/>
      <c r="P64" s="38"/>
      <c r="Q64" s="35"/>
      <c r="R64" s="35"/>
      <c r="S64" s="35"/>
      <c r="T64" s="37"/>
      <c r="U64" s="35"/>
      <c r="V64" s="39"/>
    </row>
    <row r="65" s="4" customFormat="1" ht="36" customHeight="1" spans="1:22">
      <c r="A65" s="23">
        <v>59</v>
      </c>
      <c r="B65" s="37" t="s">
        <v>188</v>
      </c>
      <c r="C65" s="35"/>
      <c r="D65" s="35"/>
      <c r="E65" s="35"/>
      <c r="F65" s="35"/>
      <c r="G65" s="36" t="s">
        <v>187</v>
      </c>
      <c r="H65" s="35"/>
      <c r="I65" s="37"/>
      <c r="J65" s="35"/>
      <c r="K65" s="35"/>
      <c r="L65" s="35"/>
      <c r="M65" s="38"/>
      <c r="N65" s="38"/>
      <c r="O65" s="38"/>
      <c r="P65" s="38"/>
      <c r="Q65" s="35"/>
      <c r="R65" s="35"/>
      <c r="S65" s="35"/>
      <c r="T65" s="37"/>
      <c r="U65" s="35"/>
      <c r="V65" s="35"/>
    </row>
    <row r="66" s="4" customFormat="1" ht="36" customHeight="1" spans="1:22">
      <c r="A66" s="23">
        <v>60</v>
      </c>
      <c r="B66" s="40" t="s">
        <v>35</v>
      </c>
      <c r="C66" s="34"/>
      <c r="D66" s="34"/>
      <c r="E66" s="35"/>
      <c r="F66" s="35"/>
      <c r="G66" s="35"/>
      <c r="H66" s="35"/>
      <c r="I66" s="37"/>
      <c r="J66" s="35"/>
      <c r="K66" s="35"/>
      <c r="L66" s="35"/>
      <c r="M66" s="38"/>
      <c r="N66" s="38"/>
      <c r="O66" s="38"/>
      <c r="P66" s="38"/>
      <c r="Q66" s="35"/>
      <c r="R66" s="35"/>
      <c r="S66" s="35"/>
      <c r="T66" s="37"/>
      <c r="U66" s="35"/>
      <c r="V66" s="39"/>
    </row>
    <row r="67" s="4" customFormat="1" ht="36" customHeight="1" spans="1:22">
      <c r="A67" s="23">
        <v>61</v>
      </c>
      <c r="B67" s="40" t="s">
        <v>189</v>
      </c>
      <c r="C67" s="34"/>
      <c r="D67" s="34"/>
      <c r="E67" s="34"/>
      <c r="F67" s="35"/>
      <c r="G67" s="36" t="s">
        <v>187</v>
      </c>
      <c r="H67" s="35"/>
      <c r="I67" s="37"/>
      <c r="J67" s="35"/>
      <c r="K67" s="35"/>
      <c r="L67" s="35"/>
      <c r="M67" s="38"/>
      <c r="N67" s="38"/>
      <c r="O67" s="38"/>
      <c r="P67" s="38"/>
      <c r="Q67" s="35"/>
      <c r="R67" s="35"/>
      <c r="S67" s="35"/>
      <c r="T67" s="37"/>
      <c r="U67" s="35"/>
      <c r="V67" s="35"/>
    </row>
    <row r="68" s="4" customFormat="1" ht="36" customHeight="1" spans="1:22">
      <c r="A68" s="23">
        <v>62</v>
      </c>
      <c r="B68" s="40" t="s">
        <v>35</v>
      </c>
      <c r="C68" s="34"/>
      <c r="D68" s="34"/>
      <c r="E68" s="35"/>
      <c r="F68" s="35"/>
      <c r="G68" s="35"/>
      <c r="H68" s="35"/>
      <c r="I68" s="37"/>
      <c r="J68" s="35"/>
      <c r="K68" s="35"/>
      <c r="L68" s="35"/>
      <c r="M68" s="38"/>
      <c r="N68" s="38"/>
      <c r="O68" s="38"/>
      <c r="P68" s="38"/>
      <c r="Q68" s="35"/>
      <c r="R68" s="35"/>
      <c r="S68" s="35"/>
      <c r="T68" s="37"/>
      <c r="U68" s="35"/>
      <c r="V68" s="39"/>
    </row>
    <row r="69" s="4" customFormat="1" ht="36" customHeight="1" spans="1:22">
      <c r="A69" s="23">
        <v>63</v>
      </c>
      <c r="B69" s="37" t="s">
        <v>190</v>
      </c>
      <c r="C69" s="35"/>
      <c r="D69" s="35"/>
      <c r="E69" s="35"/>
      <c r="F69" s="35"/>
      <c r="G69" s="36" t="s">
        <v>187</v>
      </c>
      <c r="H69" s="35"/>
      <c r="I69" s="37"/>
      <c r="J69" s="35"/>
      <c r="K69" s="35"/>
      <c r="L69" s="35"/>
      <c r="M69" s="38"/>
      <c r="N69" s="38"/>
      <c r="O69" s="38"/>
      <c r="P69" s="38"/>
      <c r="Q69" s="35"/>
      <c r="R69" s="35"/>
      <c r="S69" s="35"/>
      <c r="T69" s="37"/>
      <c r="U69" s="35"/>
      <c r="V69" s="35"/>
    </row>
    <row r="70" s="7" customFormat="1" ht="84" customHeight="1" spans="1:22">
      <c r="A70" s="23">
        <v>64</v>
      </c>
      <c r="B70" s="43" t="s">
        <v>191</v>
      </c>
      <c r="C70" s="44" t="s">
        <v>45</v>
      </c>
      <c r="D70" s="45"/>
      <c r="E70" s="51"/>
      <c r="F70" s="44" t="s">
        <v>48</v>
      </c>
      <c r="G70" s="44" t="s">
        <v>187</v>
      </c>
      <c r="H70" s="45">
        <v>20</v>
      </c>
      <c r="I70" s="43" t="s">
        <v>192</v>
      </c>
      <c r="J70" s="45"/>
      <c r="K70" s="45">
        <v>2019</v>
      </c>
      <c r="L70" s="45">
        <v>2019</v>
      </c>
      <c r="M70" s="46">
        <v>57.81</v>
      </c>
      <c r="N70" s="46"/>
      <c r="O70" s="46">
        <v>57.81</v>
      </c>
      <c r="P70" s="46"/>
      <c r="Q70" s="44" t="s">
        <v>193</v>
      </c>
      <c r="R70" s="45">
        <v>5</v>
      </c>
      <c r="S70" s="45">
        <v>23</v>
      </c>
      <c r="T70" s="43" t="s">
        <v>194</v>
      </c>
      <c r="U70" s="44" t="s">
        <v>195</v>
      </c>
      <c r="V70" s="44" t="s">
        <v>45</v>
      </c>
    </row>
    <row r="71" s="4" customFormat="1" ht="36" customHeight="1" spans="1:22">
      <c r="A71" s="23">
        <v>65</v>
      </c>
      <c r="B71" s="40" t="s">
        <v>35</v>
      </c>
      <c r="C71" s="34"/>
      <c r="D71" s="34"/>
      <c r="E71" s="35"/>
      <c r="F71" s="35"/>
      <c r="G71" s="35"/>
      <c r="H71" s="35"/>
      <c r="I71" s="37"/>
      <c r="J71" s="35"/>
      <c r="K71" s="35"/>
      <c r="L71" s="35"/>
      <c r="M71" s="38"/>
      <c r="N71" s="38"/>
      <c r="O71" s="38"/>
      <c r="P71" s="38"/>
      <c r="Q71" s="35"/>
      <c r="R71" s="35"/>
      <c r="S71" s="35"/>
      <c r="T71" s="37"/>
      <c r="U71" s="35"/>
      <c r="V71" s="39"/>
    </row>
    <row r="72" s="4" customFormat="1" ht="36" customHeight="1" spans="1:22">
      <c r="A72" s="23">
        <v>66</v>
      </c>
      <c r="B72" s="37" t="s">
        <v>196</v>
      </c>
      <c r="C72" s="35"/>
      <c r="D72" s="35"/>
      <c r="E72" s="35"/>
      <c r="F72" s="35"/>
      <c r="G72" s="36" t="s">
        <v>197</v>
      </c>
      <c r="H72" s="35"/>
      <c r="I72" s="37"/>
      <c r="J72" s="35"/>
      <c r="K72" s="35"/>
      <c r="L72" s="35"/>
      <c r="M72" s="38"/>
      <c r="N72" s="38"/>
      <c r="O72" s="38"/>
      <c r="P72" s="38"/>
      <c r="Q72" s="35"/>
      <c r="R72" s="35"/>
      <c r="S72" s="35"/>
      <c r="T72" s="37"/>
      <c r="U72" s="35"/>
      <c r="V72" s="35"/>
    </row>
    <row r="73" s="4" customFormat="1" ht="36" customHeight="1" spans="1:22">
      <c r="A73" s="23">
        <v>67</v>
      </c>
      <c r="B73" s="40" t="s">
        <v>35</v>
      </c>
      <c r="C73" s="34"/>
      <c r="D73" s="34"/>
      <c r="E73" s="35"/>
      <c r="F73" s="35"/>
      <c r="G73" s="35"/>
      <c r="H73" s="35"/>
      <c r="I73" s="37"/>
      <c r="J73" s="35"/>
      <c r="K73" s="35"/>
      <c r="L73" s="35"/>
      <c r="M73" s="38"/>
      <c r="N73" s="38"/>
      <c r="O73" s="38"/>
      <c r="P73" s="38"/>
      <c r="Q73" s="35"/>
      <c r="R73" s="35"/>
      <c r="S73" s="35"/>
      <c r="T73" s="37"/>
      <c r="U73" s="35"/>
      <c r="V73" s="39"/>
    </row>
    <row r="74" s="4" customFormat="1" ht="36" customHeight="1" spans="1:22">
      <c r="A74" s="23">
        <v>68</v>
      </c>
      <c r="B74" s="37" t="s">
        <v>198</v>
      </c>
      <c r="C74" s="35"/>
      <c r="D74" s="35"/>
      <c r="E74" s="35"/>
      <c r="F74" s="35"/>
      <c r="G74" s="36" t="s">
        <v>187</v>
      </c>
      <c r="H74" s="35"/>
      <c r="I74" s="37"/>
      <c r="J74" s="35"/>
      <c r="K74" s="35"/>
      <c r="L74" s="35"/>
      <c r="M74" s="38"/>
      <c r="N74" s="38"/>
      <c r="O74" s="38"/>
      <c r="P74" s="38"/>
      <c r="Q74" s="35"/>
      <c r="R74" s="35"/>
      <c r="S74" s="35"/>
      <c r="T74" s="37"/>
      <c r="U74" s="35"/>
      <c r="V74" s="39"/>
    </row>
    <row r="75" s="4" customFormat="1" ht="36" customHeight="1" spans="1:22">
      <c r="A75" s="23">
        <v>69</v>
      </c>
      <c r="B75" s="40" t="s">
        <v>35</v>
      </c>
      <c r="C75" s="34"/>
      <c r="D75" s="34"/>
      <c r="E75" s="35"/>
      <c r="F75" s="35"/>
      <c r="G75" s="35"/>
      <c r="H75" s="35"/>
      <c r="I75" s="37"/>
      <c r="J75" s="35"/>
      <c r="K75" s="35"/>
      <c r="L75" s="35"/>
      <c r="M75" s="38"/>
      <c r="N75" s="38"/>
      <c r="O75" s="38"/>
      <c r="P75" s="38"/>
      <c r="Q75" s="35"/>
      <c r="R75" s="35"/>
      <c r="S75" s="35"/>
      <c r="T75" s="37"/>
      <c r="U75" s="35"/>
      <c r="V75" s="39"/>
    </row>
    <row r="76" s="4" customFormat="1" ht="36" customHeight="1" spans="1:22">
      <c r="A76" s="23">
        <v>70</v>
      </c>
      <c r="B76" s="37" t="s">
        <v>199</v>
      </c>
      <c r="C76" s="35"/>
      <c r="D76" s="35"/>
      <c r="E76" s="35"/>
      <c r="F76" s="35"/>
      <c r="G76" s="36" t="s">
        <v>187</v>
      </c>
      <c r="H76" s="35"/>
      <c r="I76" s="37"/>
      <c r="J76" s="35"/>
      <c r="K76" s="35"/>
      <c r="L76" s="35"/>
      <c r="M76" s="38"/>
      <c r="N76" s="38"/>
      <c r="O76" s="38"/>
      <c r="P76" s="38"/>
      <c r="Q76" s="35"/>
      <c r="R76" s="35"/>
      <c r="S76" s="35"/>
      <c r="T76" s="37"/>
      <c r="U76" s="35"/>
      <c r="V76" s="39"/>
    </row>
    <row r="77" s="4" customFormat="1" ht="36" customHeight="1" spans="1:22">
      <c r="A77" s="23">
        <v>71</v>
      </c>
      <c r="B77" s="40" t="s">
        <v>35</v>
      </c>
      <c r="C77" s="34"/>
      <c r="D77" s="34"/>
      <c r="E77" s="35"/>
      <c r="F77" s="35"/>
      <c r="G77" s="35"/>
      <c r="H77" s="35"/>
      <c r="I77" s="37"/>
      <c r="J77" s="35"/>
      <c r="K77" s="35"/>
      <c r="L77" s="35"/>
      <c r="M77" s="38"/>
      <c r="N77" s="38"/>
      <c r="O77" s="38"/>
      <c r="P77" s="38"/>
      <c r="Q77" s="35"/>
      <c r="R77" s="35"/>
      <c r="S77" s="35"/>
      <c r="T77" s="37"/>
      <c r="U77" s="35"/>
      <c r="V77" s="39"/>
    </row>
    <row r="78" s="4" customFormat="1" ht="36" customHeight="1" spans="1:22">
      <c r="A78" s="23">
        <v>72</v>
      </c>
      <c r="B78" s="42" t="s">
        <v>200</v>
      </c>
      <c r="C78" s="35"/>
      <c r="D78" s="35"/>
      <c r="E78" s="35"/>
      <c r="F78" s="35"/>
      <c r="G78" s="35"/>
      <c r="H78" s="35"/>
      <c r="I78" s="37"/>
      <c r="J78" s="35"/>
      <c r="K78" s="35"/>
      <c r="L78" s="35"/>
      <c r="M78" s="38"/>
      <c r="N78" s="38"/>
      <c r="O78" s="38"/>
      <c r="P78" s="38"/>
      <c r="Q78" s="35"/>
      <c r="R78" s="35"/>
      <c r="S78" s="35"/>
      <c r="T78" s="37"/>
      <c r="U78" s="35"/>
      <c r="V78" s="39"/>
    </row>
    <row r="79" s="4" customFormat="1" ht="36" customHeight="1" spans="1:22">
      <c r="A79" s="23">
        <v>73</v>
      </c>
      <c r="B79" s="37" t="s">
        <v>201</v>
      </c>
      <c r="C79" s="35"/>
      <c r="D79" s="35"/>
      <c r="E79" s="35"/>
      <c r="F79" s="35"/>
      <c r="G79" s="36" t="s">
        <v>187</v>
      </c>
      <c r="H79" s="35"/>
      <c r="I79" s="37"/>
      <c r="J79" s="35"/>
      <c r="K79" s="35"/>
      <c r="L79" s="35"/>
      <c r="M79" s="38"/>
      <c r="N79" s="38"/>
      <c r="O79" s="38"/>
      <c r="P79" s="38"/>
      <c r="Q79" s="35"/>
      <c r="R79" s="35"/>
      <c r="S79" s="35"/>
      <c r="T79" s="37"/>
      <c r="U79" s="35"/>
      <c r="V79" s="39"/>
    </row>
    <row r="80" s="6" customFormat="1" ht="66" customHeight="1" spans="1:22">
      <c r="A80" s="23">
        <v>74</v>
      </c>
      <c r="B80" s="43" t="s">
        <v>202</v>
      </c>
      <c r="C80" s="44" t="s">
        <v>45</v>
      </c>
      <c r="D80" s="44" t="s">
        <v>149</v>
      </c>
      <c r="E80" s="45"/>
      <c r="F80" s="44" t="s">
        <v>48</v>
      </c>
      <c r="G80" s="44" t="s">
        <v>187</v>
      </c>
      <c r="H80" s="45">
        <v>4</v>
      </c>
      <c r="I80" s="43" t="s">
        <v>203</v>
      </c>
      <c r="J80" s="45"/>
      <c r="K80" s="45">
        <v>2018</v>
      </c>
      <c r="L80" s="45">
        <v>2018</v>
      </c>
      <c r="M80" s="46">
        <v>48</v>
      </c>
      <c r="N80" s="46">
        <v>48</v>
      </c>
      <c r="O80" s="46"/>
      <c r="P80" s="46"/>
      <c r="Q80" s="44" t="s">
        <v>73</v>
      </c>
      <c r="R80" s="45">
        <v>48</v>
      </c>
      <c r="S80" s="45">
        <v>140</v>
      </c>
      <c r="T80" s="43" t="s">
        <v>204</v>
      </c>
      <c r="U80" s="44" t="s">
        <v>53</v>
      </c>
      <c r="V80" s="44" t="s">
        <v>45</v>
      </c>
    </row>
    <row r="81" s="4" customFormat="1" ht="46" customHeight="1" spans="1:22">
      <c r="A81" s="23">
        <v>75</v>
      </c>
      <c r="B81" s="40" t="s">
        <v>35</v>
      </c>
      <c r="C81" s="34"/>
      <c r="D81" s="34"/>
      <c r="E81" s="35"/>
      <c r="F81" s="35"/>
      <c r="G81" s="35"/>
      <c r="H81" s="35"/>
      <c r="I81" s="37"/>
      <c r="J81" s="35"/>
      <c r="K81" s="35"/>
      <c r="L81" s="35"/>
      <c r="M81" s="38"/>
      <c r="N81" s="38"/>
      <c r="O81" s="38"/>
      <c r="P81" s="38"/>
      <c r="Q81" s="35"/>
      <c r="R81" s="35"/>
      <c r="S81" s="35"/>
      <c r="T81" s="37"/>
      <c r="U81" s="35"/>
      <c r="V81" s="39"/>
    </row>
    <row r="82" s="4" customFormat="1" ht="51" customHeight="1" spans="1:22">
      <c r="A82" s="23">
        <v>76</v>
      </c>
      <c r="B82" s="37" t="s">
        <v>205</v>
      </c>
      <c r="C82" s="35"/>
      <c r="D82" s="35"/>
      <c r="E82" s="35"/>
      <c r="F82" s="35"/>
      <c r="G82" s="36" t="s">
        <v>187</v>
      </c>
      <c r="H82" s="35"/>
      <c r="I82" s="37"/>
      <c r="J82" s="35"/>
      <c r="K82" s="35"/>
      <c r="L82" s="35"/>
      <c r="M82" s="38"/>
      <c r="N82" s="38"/>
      <c r="O82" s="38"/>
      <c r="P82" s="38"/>
      <c r="Q82" s="35"/>
      <c r="R82" s="35"/>
      <c r="S82" s="35"/>
      <c r="T82" s="37"/>
      <c r="U82" s="35"/>
      <c r="V82" s="39"/>
    </row>
    <row r="83" s="4" customFormat="1" ht="36" customHeight="1" spans="1:22">
      <c r="A83" s="23">
        <v>77</v>
      </c>
      <c r="B83" s="40" t="s">
        <v>35</v>
      </c>
      <c r="C83" s="34"/>
      <c r="D83" s="34"/>
      <c r="E83" s="35"/>
      <c r="F83" s="35"/>
      <c r="G83" s="35"/>
      <c r="H83" s="35"/>
      <c r="I83" s="37"/>
      <c r="J83" s="35"/>
      <c r="K83" s="35"/>
      <c r="L83" s="35"/>
      <c r="M83" s="38"/>
      <c r="N83" s="38"/>
      <c r="O83" s="38"/>
      <c r="P83" s="38"/>
      <c r="Q83" s="35"/>
      <c r="R83" s="35"/>
      <c r="S83" s="35"/>
      <c r="T83" s="37"/>
      <c r="U83" s="35"/>
      <c r="V83" s="39"/>
    </row>
    <row r="84" s="4" customFormat="1" ht="36" customHeight="1" spans="1:22">
      <c r="A84" s="23">
        <v>78</v>
      </c>
      <c r="B84" s="37" t="s">
        <v>206</v>
      </c>
      <c r="C84" s="35"/>
      <c r="D84" s="35"/>
      <c r="E84" s="35"/>
      <c r="F84" s="35"/>
      <c r="G84" s="36" t="s">
        <v>187</v>
      </c>
      <c r="H84" s="35"/>
      <c r="I84" s="37"/>
      <c r="J84" s="35"/>
      <c r="K84" s="35"/>
      <c r="L84" s="35"/>
      <c r="M84" s="38"/>
      <c r="N84" s="38"/>
      <c r="O84" s="38"/>
      <c r="P84" s="38"/>
      <c r="Q84" s="35"/>
      <c r="R84" s="35"/>
      <c r="S84" s="35"/>
      <c r="T84" s="37"/>
      <c r="U84" s="35"/>
      <c r="V84" s="39"/>
    </row>
    <row r="85" s="4" customFormat="1" ht="36" customHeight="1" spans="1:22">
      <c r="A85" s="23">
        <v>79</v>
      </c>
      <c r="B85" s="40" t="s">
        <v>35</v>
      </c>
      <c r="C85" s="34"/>
      <c r="D85" s="34"/>
      <c r="E85" s="35"/>
      <c r="F85" s="35"/>
      <c r="G85" s="35"/>
      <c r="H85" s="35"/>
      <c r="I85" s="37"/>
      <c r="J85" s="35"/>
      <c r="K85" s="35"/>
      <c r="L85" s="35"/>
      <c r="M85" s="38"/>
      <c r="N85" s="38"/>
      <c r="O85" s="38"/>
      <c r="P85" s="38"/>
      <c r="Q85" s="35"/>
      <c r="R85" s="35"/>
      <c r="S85" s="35"/>
      <c r="T85" s="37"/>
      <c r="U85" s="35"/>
      <c r="V85" s="39"/>
    </row>
    <row r="86" s="4" customFormat="1" ht="36" customHeight="1" spans="1:22">
      <c r="A86" s="23">
        <v>80</v>
      </c>
      <c r="B86" s="33" t="s">
        <v>207</v>
      </c>
      <c r="C86" s="34"/>
      <c r="D86" s="34"/>
      <c r="E86" s="34"/>
      <c r="F86" s="35"/>
      <c r="G86" s="35"/>
      <c r="H86" s="35"/>
      <c r="I86" s="37"/>
      <c r="J86" s="35"/>
      <c r="K86" s="35"/>
      <c r="L86" s="35"/>
      <c r="M86" s="38"/>
      <c r="N86" s="38"/>
      <c r="O86" s="38"/>
      <c r="P86" s="38"/>
      <c r="Q86" s="35"/>
      <c r="R86" s="35"/>
      <c r="S86" s="35"/>
      <c r="T86" s="37"/>
      <c r="U86" s="35"/>
      <c r="V86" s="35"/>
    </row>
    <row r="87" s="4" customFormat="1" ht="36" customHeight="1" spans="1:22">
      <c r="A87" s="23">
        <v>81</v>
      </c>
      <c r="B87" s="40" t="s">
        <v>208</v>
      </c>
      <c r="C87" s="34"/>
      <c r="D87" s="34"/>
      <c r="E87" s="34"/>
      <c r="F87" s="35"/>
      <c r="G87" s="35"/>
      <c r="H87" s="35"/>
      <c r="I87" s="37"/>
      <c r="J87" s="35"/>
      <c r="K87" s="35"/>
      <c r="L87" s="35"/>
      <c r="M87" s="38"/>
      <c r="N87" s="38"/>
      <c r="O87" s="38"/>
      <c r="P87" s="38"/>
      <c r="Q87" s="35"/>
      <c r="R87" s="35"/>
      <c r="S87" s="35"/>
      <c r="T87" s="37"/>
      <c r="U87" s="35"/>
      <c r="V87" s="39"/>
    </row>
    <row r="88" s="4" customFormat="1" ht="36" customHeight="1" spans="1:22">
      <c r="A88" s="23">
        <v>82</v>
      </c>
      <c r="B88" s="40" t="s">
        <v>35</v>
      </c>
      <c r="C88" s="34"/>
      <c r="D88" s="34"/>
      <c r="E88" s="35"/>
      <c r="F88" s="35"/>
      <c r="G88" s="35"/>
      <c r="H88" s="35"/>
      <c r="I88" s="37"/>
      <c r="J88" s="35"/>
      <c r="K88" s="35"/>
      <c r="L88" s="35"/>
      <c r="M88" s="38"/>
      <c r="N88" s="38"/>
      <c r="O88" s="38"/>
      <c r="P88" s="38"/>
      <c r="Q88" s="35"/>
      <c r="R88" s="35"/>
      <c r="S88" s="35"/>
      <c r="T88" s="37"/>
      <c r="U88" s="35"/>
      <c r="V88" s="39"/>
    </row>
    <row r="89" s="4" customFormat="1" ht="36" customHeight="1" spans="1:22">
      <c r="A89" s="23">
        <v>83</v>
      </c>
      <c r="B89" s="37" t="s">
        <v>209</v>
      </c>
      <c r="C89" s="35"/>
      <c r="D89" s="35"/>
      <c r="E89" s="35"/>
      <c r="F89" s="35"/>
      <c r="G89" s="35"/>
      <c r="H89" s="35"/>
      <c r="I89" s="37"/>
      <c r="J89" s="35"/>
      <c r="K89" s="35"/>
      <c r="L89" s="35"/>
      <c r="M89" s="38"/>
      <c r="N89" s="38"/>
      <c r="O89" s="38"/>
      <c r="P89" s="38"/>
      <c r="Q89" s="35"/>
      <c r="R89" s="35"/>
      <c r="S89" s="35"/>
      <c r="T89" s="37"/>
      <c r="U89" s="35"/>
      <c r="V89" s="39"/>
    </row>
    <row r="90" s="4" customFormat="1" ht="36" customHeight="1" spans="1:22">
      <c r="A90" s="23">
        <v>84</v>
      </c>
      <c r="B90" s="40" t="s">
        <v>35</v>
      </c>
      <c r="C90" s="34"/>
      <c r="D90" s="34"/>
      <c r="E90" s="35"/>
      <c r="F90" s="35"/>
      <c r="G90" s="35"/>
      <c r="H90" s="35"/>
      <c r="I90" s="37"/>
      <c r="J90" s="35"/>
      <c r="K90" s="35"/>
      <c r="L90" s="35"/>
      <c r="M90" s="38"/>
      <c r="N90" s="38"/>
      <c r="O90" s="38"/>
      <c r="P90" s="38"/>
      <c r="Q90" s="35"/>
      <c r="R90" s="35"/>
      <c r="S90" s="35"/>
      <c r="T90" s="37"/>
      <c r="U90" s="35"/>
      <c r="V90" s="39"/>
    </row>
    <row r="91" s="4" customFormat="1" ht="36" customHeight="1" spans="1:22">
      <c r="A91" s="23">
        <v>85</v>
      </c>
      <c r="B91" s="37" t="s">
        <v>210</v>
      </c>
      <c r="C91" s="35"/>
      <c r="D91" s="35"/>
      <c r="E91" s="35"/>
      <c r="F91" s="35"/>
      <c r="G91" s="35"/>
      <c r="H91" s="35"/>
      <c r="I91" s="37"/>
      <c r="J91" s="35"/>
      <c r="K91" s="35"/>
      <c r="L91" s="35"/>
      <c r="M91" s="38"/>
      <c r="N91" s="38"/>
      <c r="O91" s="38"/>
      <c r="P91" s="38"/>
      <c r="Q91" s="35"/>
      <c r="R91" s="35"/>
      <c r="S91" s="35"/>
      <c r="T91" s="37"/>
      <c r="U91" s="35"/>
      <c r="V91" s="39"/>
    </row>
    <row r="92" s="4" customFormat="1" ht="36" customHeight="1" spans="1:22">
      <c r="A92" s="23">
        <v>86</v>
      </c>
      <c r="B92" s="40" t="s">
        <v>35</v>
      </c>
      <c r="C92" s="34"/>
      <c r="D92" s="34"/>
      <c r="E92" s="35"/>
      <c r="F92" s="35"/>
      <c r="G92" s="35"/>
      <c r="H92" s="35"/>
      <c r="I92" s="37"/>
      <c r="J92" s="35"/>
      <c r="K92" s="35"/>
      <c r="L92" s="35"/>
      <c r="M92" s="38"/>
      <c r="N92" s="38"/>
      <c r="O92" s="38"/>
      <c r="P92" s="38"/>
      <c r="Q92" s="35"/>
      <c r="R92" s="35"/>
      <c r="S92" s="35"/>
      <c r="T92" s="37"/>
      <c r="U92" s="35"/>
      <c r="V92" s="39"/>
    </row>
    <row r="93" s="4" customFormat="1" ht="36" customHeight="1" spans="1:22">
      <c r="A93" s="23">
        <v>87</v>
      </c>
      <c r="B93" s="37" t="s">
        <v>211</v>
      </c>
      <c r="C93" s="35"/>
      <c r="D93" s="35"/>
      <c r="E93" s="35"/>
      <c r="F93" s="35"/>
      <c r="G93" s="36" t="s">
        <v>34</v>
      </c>
      <c r="H93" s="35"/>
      <c r="I93" s="37"/>
      <c r="J93" s="35"/>
      <c r="K93" s="35"/>
      <c r="L93" s="35"/>
      <c r="M93" s="38"/>
      <c r="N93" s="38"/>
      <c r="O93" s="38"/>
      <c r="P93" s="38"/>
      <c r="Q93" s="35"/>
      <c r="R93" s="35"/>
      <c r="S93" s="35"/>
      <c r="T93" s="37"/>
      <c r="U93" s="35"/>
      <c r="V93" s="39"/>
    </row>
    <row r="94" s="6" customFormat="1" ht="73" customHeight="1" spans="1:22">
      <c r="A94" s="23">
        <v>88</v>
      </c>
      <c r="B94" s="43" t="s">
        <v>212</v>
      </c>
      <c r="C94" s="44" t="s">
        <v>45</v>
      </c>
      <c r="D94" s="44" t="s">
        <v>149</v>
      </c>
      <c r="E94" s="45"/>
      <c r="F94" s="44" t="s">
        <v>213</v>
      </c>
      <c r="G94" s="44" t="s">
        <v>34</v>
      </c>
      <c r="H94" s="45">
        <v>40</v>
      </c>
      <c r="I94" s="43" t="s">
        <v>214</v>
      </c>
      <c r="J94" s="45" t="s">
        <v>215</v>
      </c>
      <c r="K94" s="45">
        <v>2018</v>
      </c>
      <c r="L94" s="45">
        <v>2020</v>
      </c>
      <c r="M94" s="46">
        <v>56</v>
      </c>
      <c r="N94" s="46">
        <v>8</v>
      </c>
      <c r="O94" s="46">
        <v>24</v>
      </c>
      <c r="P94" s="46">
        <v>24</v>
      </c>
      <c r="Q94" s="44" t="s">
        <v>216</v>
      </c>
      <c r="R94" s="45">
        <v>30</v>
      </c>
      <c r="S94" s="45">
        <v>120</v>
      </c>
      <c r="T94" s="43" t="s">
        <v>217</v>
      </c>
      <c r="U94" s="44" t="s">
        <v>53</v>
      </c>
      <c r="V94" s="44" t="s">
        <v>218</v>
      </c>
    </row>
    <row r="95" s="6" customFormat="1" ht="73" customHeight="1" spans="1:22">
      <c r="A95" s="23">
        <v>89</v>
      </c>
      <c r="B95" s="43" t="s">
        <v>219</v>
      </c>
      <c r="C95" s="44" t="s">
        <v>45</v>
      </c>
      <c r="D95" s="44" t="s">
        <v>149</v>
      </c>
      <c r="E95" s="45"/>
      <c r="F95" s="44" t="s">
        <v>213</v>
      </c>
      <c r="G95" s="44" t="s">
        <v>34</v>
      </c>
      <c r="H95" s="45">
        <v>5</v>
      </c>
      <c r="I95" s="43" t="s">
        <v>214</v>
      </c>
      <c r="J95" s="45" t="s">
        <v>220</v>
      </c>
      <c r="K95" s="45">
        <v>2018</v>
      </c>
      <c r="L95" s="45">
        <v>2020</v>
      </c>
      <c r="M95" s="46">
        <v>5.6</v>
      </c>
      <c r="N95" s="46">
        <v>0.8</v>
      </c>
      <c r="O95" s="46">
        <v>2.4</v>
      </c>
      <c r="P95" s="46">
        <v>2.4</v>
      </c>
      <c r="Q95" s="44" t="s">
        <v>216</v>
      </c>
      <c r="R95" s="45">
        <v>4</v>
      </c>
      <c r="S95" s="45">
        <v>14</v>
      </c>
      <c r="T95" s="43" t="s">
        <v>221</v>
      </c>
      <c r="U95" s="44" t="s">
        <v>53</v>
      </c>
      <c r="V95" s="44" t="s">
        <v>222</v>
      </c>
    </row>
    <row r="96" s="6" customFormat="1" ht="73" customHeight="1" spans="1:22">
      <c r="A96" s="23">
        <v>90</v>
      </c>
      <c r="B96" s="43" t="s">
        <v>223</v>
      </c>
      <c r="C96" s="44" t="s">
        <v>45</v>
      </c>
      <c r="D96" s="44" t="s">
        <v>149</v>
      </c>
      <c r="E96" s="45"/>
      <c r="F96" s="44" t="s">
        <v>213</v>
      </c>
      <c r="G96" s="44" t="s">
        <v>34</v>
      </c>
      <c r="H96" s="45">
        <v>12</v>
      </c>
      <c r="I96" s="43" t="s">
        <v>224</v>
      </c>
      <c r="J96" s="45" t="s">
        <v>225</v>
      </c>
      <c r="K96" s="45" t="s">
        <v>226</v>
      </c>
      <c r="L96" s="45" t="s">
        <v>227</v>
      </c>
      <c r="M96" s="46">
        <v>9.72</v>
      </c>
      <c r="N96" s="46">
        <v>1.08</v>
      </c>
      <c r="O96" s="46">
        <v>4.32</v>
      </c>
      <c r="P96" s="46">
        <v>4.32</v>
      </c>
      <c r="Q96" s="44" t="s">
        <v>51</v>
      </c>
      <c r="R96" s="45">
        <v>9</v>
      </c>
      <c r="S96" s="45">
        <v>31</v>
      </c>
      <c r="T96" s="43" t="s">
        <v>228</v>
      </c>
      <c r="U96" s="44" t="s">
        <v>53</v>
      </c>
      <c r="V96" s="44" t="s">
        <v>229</v>
      </c>
    </row>
    <row r="97" s="7" customFormat="1" ht="73" customHeight="1" spans="1:22">
      <c r="A97" s="23">
        <v>91</v>
      </c>
      <c r="B97" s="52" t="s">
        <v>230</v>
      </c>
      <c r="C97" s="53" t="s">
        <v>45</v>
      </c>
      <c r="D97" s="44"/>
      <c r="E97" s="45"/>
      <c r="F97" s="44" t="s">
        <v>48</v>
      </c>
      <c r="G97" s="44" t="s">
        <v>34</v>
      </c>
      <c r="H97" s="45">
        <v>9</v>
      </c>
      <c r="I97" s="43" t="s">
        <v>231</v>
      </c>
      <c r="J97" s="44" t="s">
        <v>232</v>
      </c>
      <c r="K97" s="45" t="s">
        <v>233</v>
      </c>
      <c r="L97" s="45" t="s">
        <v>233</v>
      </c>
      <c r="M97" s="54">
        <v>5.4</v>
      </c>
      <c r="N97" s="46"/>
      <c r="O97" s="46"/>
      <c r="P97" s="54">
        <v>5.4</v>
      </c>
      <c r="Q97" s="53" t="s">
        <v>216</v>
      </c>
      <c r="R97" s="45">
        <v>9</v>
      </c>
      <c r="S97" s="45">
        <v>9</v>
      </c>
      <c r="T97" s="43" t="s">
        <v>234</v>
      </c>
      <c r="U97" s="44" t="s">
        <v>235</v>
      </c>
      <c r="V97" s="55" t="s">
        <v>236</v>
      </c>
    </row>
    <row r="98" s="4" customFormat="1" ht="36" customHeight="1" spans="1:22">
      <c r="A98" s="23">
        <v>92</v>
      </c>
      <c r="B98" s="42" t="s">
        <v>237</v>
      </c>
      <c r="C98" s="35"/>
      <c r="D98" s="35"/>
      <c r="E98" s="35"/>
      <c r="F98" s="35"/>
      <c r="G98" s="35"/>
      <c r="H98" s="35"/>
      <c r="I98" s="37"/>
      <c r="J98" s="35"/>
      <c r="K98" s="35"/>
      <c r="L98" s="35"/>
      <c r="M98" s="38"/>
      <c r="N98" s="38"/>
      <c r="O98" s="38"/>
      <c r="P98" s="38"/>
      <c r="Q98" s="35"/>
      <c r="R98" s="35"/>
      <c r="S98" s="35"/>
      <c r="T98" s="37"/>
      <c r="U98" s="35"/>
      <c r="V98" s="39"/>
    </row>
    <row r="99" s="4" customFormat="1" ht="36" customHeight="1" spans="1:22">
      <c r="A99" s="23">
        <v>93</v>
      </c>
      <c r="B99" s="37" t="s">
        <v>238</v>
      </c>
      <c r="C99" s="35"/>
      <c r="D99" s="35"/>
      <c r="E99" s="35"/>
      <c r="F99" s="35"/>
      <c r="G99" s="36" t="s">
        <v>239</v>
      </c>
      <c r="H99" s="35"/>
      <c r="I99" s="37"/>
      <c r="J99" s="35"/>
      <c r="K99" s="35"/>
      <c r="L99" s="35"/>
      <c r="M99" s="38"/>
      <c r="N99" s="38"/>
      <c r="O99" s="38"/>
      <c r="P99" s="38"/>
      <c r="Q99" s="35"/>
      <c r="R99" s="35"/>
      <c r="S99" s="35"/>
      <c r="T99" s="37"/>
      <c r="U99" s="35"/>
      <c r="V99" s="39"/>
    </row>
    <row r="100" s="6" customFormat="1" ht="76" customHeight="1" spans="1:22">
      <c r="A100" s="23">
        <v>94</v>
      </c>
      <c r="B100" s="43" t="s">
        <v>240</v>
      </c>
      <c r="C100" s="44" t="s">
        <v>45</v>
      </c>
      <c r="D100" s="44" t="s">
        <v>76</v>
      </c>
      <c r="E100" s="44" t="s">
        <v>241</v>
      </c>
      <c r="F100" s="44" t="s">
        <v>242</v>
      </c>
      <c r="G100" s="44" t="s">
        <v>239</v>
      </c>
      <c r="H100" s="45">
        <v>3</v>
      </c>
      <c r="I100" s="43" t="s">
        <v>243</v>
      </c>
      <c r="J100" s="56"/>
      <c r="K100" s="56">
        <v>2020</v>
      </c>
      <c r="L100" s="56">
        <v>2020</v>
      </c>
      <c r="M100" s="57">
        <v>160</v>
      </c>
      <c r="N100" s="57"/>
      <c r="O100" s="57"/>
      <c r="P100" s="57">
        <v>160</v>
      </c>
      <c r="Q100" s="44" t="s">
        <v>51</v>
      </c>
      <c r="R100" s="56">
        <v>8</v>
      </c>
      <c r="S100" s="56">
        <v>34</v>
      </c>
      <c r="T100" s="43" t="s">
        <v>244</v>
      </c>
      <c r="U100" s="44" t="s">
        <v>245</v>
      </c>
      <c r="V100" s="44" t="s">
        <v>61</v>
      </c>
    </row>
    <row r="101" s="7" customFormat="1" ht="80" customHeight="1" spans="1:22">
      <c r="A101" s="23">
        <v>95</v>
      </c>
      <c r="B101" s="43" t="s">
        <v>246</v>
      </c>
      <c r="C101" s="53" t="s">
        <v>45</v>
      </c>
      <c r="D101" s="53" t="s">
        <v>76</v>
      </c>
      <c r="E101" s="56"/>
      <c r="F101" s="53" t="s">
        <v>247</v>
      </c>
      <c r="G101" s="53" t="s">
        <v>239</v>
      </c>
      <c r="H101" s="56">
        <v>2.2</v>
      </c>
      <c r="I101" s="43" t="s">
        <v>248</v>
      </c>
      <c r="J101" s="56" t="s">
        <v>249</v>
      </c>
      <c r="K101" s="56">
        <v>2019</v>
      </c>
      <c r="L101" s="56">
        <v>2019</v>
      </c>
      <c r="M101" s="46">
        <v>158</v>
      </c>
      <c r="N101" s="57"/>
      <c r="O101" s="46">
        <v>158</v>
      </c>
      <c r="P101" s="57"/>
      <c r="Q101" s="44" t="s">
        <v>51</v>
      </c>
      <c r="R101" s="56">
        <v>13</v>
      </c>
      <c r="S101" s="56">
        <v>56</v>
      </c>
      <c r="T101" s="43" t="s">
        <v>250</v>
      </c>
      <c r="U101" s="44" t="s">
        <v>245</v>
      </c>
      <c r="V101" s="44" t="s">
        <v>61</v>
      </c>
    </row>
    <row r="102" s="7" customFormat="1" ht="80" customHeight="1" spans="1:22">
      <c r="A102" s="23">
        <v>96</v>
      </c>
      <c r="B102" s="43" t="s">
        <v>251</v>
      </c>
      <c r="C102" s="53" t="s">
        <v>45</v>
      </c>
      <c r="D102" s="53" t="s">
        <v>76</v>
      </c>
      <c r="E102" s="56"/>
      <c r="F102" s="53" t="s">
        <v>247</v>
      </c>
      <c r="G102" s="53" t="s">
        <v>239</v>
      </c>
      <c r="H102" s="56">
        <v>1.2</v>
      </c>
      <c r="I102" s="43" t="s">
        <v>252</v>
      </c>
      <c r="J102" s="56" t="s">
        <v>249</v>
      </c>
      <c r="K102" s="56">
        <v>2019</v>
      </c>
      <c r="L102" s="56">
        <v>2019</v>
      </c>
      <c r="M102" s="57">
        <v>86.42</v>
      </c>
      <c r="N102" s="57"/>
      <c r="O102" s="57">
        <v>86.42</v>
      </c>
      <c r="P102" s="57"/>
      <c r="Q102" s="44" t="s">
        <v>51</v>
      </c>
      <c r="R102" s="56">
        <v>5</v>
      </c>
      <c r="S102" s="56">
        <v>21</v>
      </c>
      <c r="T102" s="43" t="s">
        <v>253</v>
      </c>
      <c r="U102" s="44" t="s">
        <v>245</v>
      </c>
      <c r="V102" s="44" t="s">
        <v>61</v>
      </c>
    </row>
    <row r="103" s="7" customFormat="1" ht="80" customHeight="1" spans="1:22">
      <c r="A103" s="23">
        <v>97</v>
      </c>
      <c r="B103" s="43" t="s">
        <v>254</v>
      </c>
      <c r="C103" s="44" t="s">
        <v>45</v>
      </c>
      <c r="D103" s="44" t="s">
        <v>76</v>
      </c>
      <c r="E103" s="44" t="s">
        <v>255</v>
      </c>
      <c r="F103" s="44" t="s">
        <v>247</v>
      </c>
      <c r="G103" s="44" t="s">
        <v>239</v>
      </c>
      <c r="H103" s="45">
        <v>2.5</v>
      </c>
      <c r="I103" s="43" t="s">
        <v>256</v>
      </c>
      <c r="J103" s="45" t="s">
        <v>257</v>
      </c>
      <c r="K103" s="56">
        <v>2020</v>
      </c>
      <c r="L103" s="56">
        <v>2020</v>
      </c>
      <c r="M103" s="57">
        <v>62.5</v>
      </c>
      <c r="N103" s="57"/>
      <c r="O103" s="57"/>
      <c r="P103" s="57">
        <v>62.5</v>
      </c>
      <c r="Q103" s="44" t="s">
        <v>51</v>
      </c>
      <c r="R103" s="56">
        <v>8</v>
      </c>
      <c r="S103" s="56">
        <v>32</v>
      </c>
      <c r="T103" s="43" t="s">
        <v>258</v>
      </c>
      <c r="U103" s="44" t="s">
        <v>245</v>
      </c>
      <c r="V103" s="55" t="s">
        <v>259</v>
      </c>
    </row>
    <row r="104" s="7" customFormat="1" ht="71" customHeight="1" spans="1:22">
      <c r="A104" s="23">
        <v>98</v>
      </c>
      <c r="B104" s="43" t="s">
        <v>260</v>
      </c>
      <c r="C104" s="44" t="s">
        <v>45</v>
      </c>
      <c r="D104" s="44" t="s">
        <v>132</v>
      </c>
      <c r="E104" s="44" t="s">
        <v>141</v>
      </c>
      <c r="F104" s="44" t="s">
        <v>247</v>
      </c>
      <c r="G104" s="44" t="s">
        <v>239</v>
      </c>
      <c r="H104" s="45">
        <v>8</v>
      </c>
      <c r="I104" s="43" t="s">
        <v>261</v>
      </c>
      <c r="J104" s="45" t="s">
        <v>257</v>
      </c>
      <c r="K104" s="56">
        <v>2020</v>
      </c>
      <c r="L104" s="56">
        <v>2020</v>
      </c>
      <c r="M104" s="46">
        <v>200</v>
      </c>
      <c r="N104" s="46"/>
      <c r="O104" s="46"/>
      <c r="P104" s="46">
        <v>200</v>
      </c>
      <c r="Q104" s="44" t="s">
        <v>51</v>
      </c>
      <c r="R104" s="45">
        <v>21</v>
      </c>
      <c r="S104" s="45">
        <v>80</v>
      </c>
      <c r="T104" s="43" t="s">
        <v>262</v>
      </c>
      <c r="U104" s="44" t="s">
        <v>245</v>
      </c>
      <c r="V104" s="55" t="s">
        <v>259</v>
      </c>
    </row>
    <row r="105" s="7" customFormat="1" ht="71" customHeight="1" spans="1:22">
      <c r="A105" s="23">
        <v>99</v>
      </c>
      <c r="B105" s="43" t="s">
        <v>263</v>
      </c>
      <c r="C105" s="44" t="s">
        <v>45</v>
      </c>
      <c r="D105" s="44" t="s">
        <v>69</v>
      </c>
      <c r="E105" s="44"/>
      <c r="F105" s="44" t="s">
        <v>247</v>
      </c>
      <c r="G105" s="44" t="s">
        <v>239</v>
      </c>
      <c r="H105" s="45">
        <v>1.4</v>
      </c>
      <c r="I105" s="43" t="s">
        <v>264</v>
      </c>
      <c r="J105" s="45" t="s">
        <v>257</v>
      </c>
      <c r="K105" s="56">
        <v>2020</v>
      </c>
      <c r="L105" s="56">
        <v>2020</v>
      </c>
      <c r="M105" s="46">
        <v>35</v>
      </c>
      <c r="N105" s="46"/>
      <c r="O105" s="46"/>
      <c r="P105" s="46">
        <v>35</v>
      </c>
      <c r="Q105" s="44" t="s">
        <v>51</v>
      </c>
      <c r="R105" s="45">
        <v>8</v>
      </c>
      <c r="S105" s="45">
        <v>35</v>
      </c>
      <c r="T105" s="43" t="s">
        <v>265</v>
      </c>
      <c r="U105" s="44" t="s">
        <v>245</v>
      </c>
      <c r="V105" s="55" t="s">
        <v>259</v>
      </c>
    </row>
    <row r="106" s="7" customFormat="1" ht="71" customHeight="1" spans="1:22">
      <c r="A106" s="23">
        <v>100</v>
      </c>
      <c r="B106" s="58" t="s">
        <v>266</v>
      </c>
      <c r="C106" s="59" t="s">
        <v>45</v>
      </c>
      <c r="D106" s="59" t="s">
        <v>63</v>
      </c>
      <c r="E106" s="59" t="s">
        <v>267</v>
      </c>
      <c r="F106" s="44" t="s">
        <v>247</v>
      </c>
      <c r="G106" s="44" t="s">
        <v>239</v>
      </c>
      <c r="H106" s="45">
        <v>5</v>
      </c>
      <c r="I106" s="43" t="s">
        <v>268</v>
      </c>
      <c r="J106" s="45" t="s">
        <v>269</v>
      </c>
      <c r="K106" s="45">
        <v>2020</v>
      </c>
      <c r="L106" s="45">
        <v>2020</v>
      </c>
      <c r="M106" s="46">
        <v>125</v>
      </c>
      <c r="N106" s="46">
        <v>0</v>
      </c>
      <c r="O106" s="46">
        <v>0</v>
      </c>
      <c r="P106" s="46">
        <v>125</v>
      </c>
      <c r="Q106" s="44" t="s">
        <v>51</v>
      </c>
      <c r="R106" s="45">
        <v>6</v>
      </c>
      <c r="S106" s="45">
        <v>17</v>
      </c>
      <c r="T106" s="43" t="s">
        <v>270</v>
      </c>
      <c r="U106" s="44" t="s">
        <v>245</v>
      </c>
      <c r="V106" s="44" t="s">
        <v>54</v>
      </c>
    </row>
    <row r="107" s="6" customFormat="1" ht="71" customHeight="1" spans="1:22">
      <c r="A107" s="23">
        <v>101</v>
      </c>
      <c r="B107" s="43" t="s">
        <v>271</v>
      </c>
      <c r="C107" s="44" t="s">
        <v>45</v>
      </c>
      <c r="D107" s="44" t="s">
        <v>76</v>
      </c>
      <c r="E107" s="44" t="s">
        <v>272</v>
      </c>
      <c r="F107" s="44" t="s">
        <v>48</v>
      </c>
      <c r="G107" s="44" t="s">
        <v>239</v>
      </c>
      <c r="H107" s="45">
        <v>2.6</v>
      </c>
      <c r="I107" s="43" t="s">
        <v>273</v>
      </c>
      <c r="J107" s="56"/>
      <c r="K107" s="56">
        <v>2020</v>
      </c>
      <c r="L107" s="56">
        <v>2020</v>
      </c>
      <c r="M107" s="57">
        <v>152</v>
      </c>
      <c r="N107" s="57"/>
      <c r="O107" s="57"/>
      <c r="P107" s="57">
        <v>152</v>
      </c>
      <c r="Q107" s="44" t="s">
        <v>51</v>
      </c>
      <c r="R107" s="56">
        <v>17</v>
      </c>
      <c r="S107" s="56">
        <v>85</v>
      </c>
      <c r="T107" s="43" t="s">
        <v>274</v>
      </c>
      <c r="U107" s="44" t="s">
        <v>245</v>
      </c>
      <c r="V107" s="55" t="s">
        <v>275</v>
      </c>
    </row>
    <row r="108" s="4" customFormat="1" ht="36" customHeight="1" spans="1:22">
      <c r="A108" s="23">
        <v>102</v>
      </c>
      <c r="B108" s="40" t="s">
        <v>35</v>
      </c>
      <c r="C108" s="34"/>
      <c r="D108" s="34"/>
      <c r="E108" s="35"/>
      <c r="F108" s="35"/>
      <c r="G108" s="35"/>
      <c r="H108" s="35"/>
      <c r="I108" s="37"/>
      <c r="J108" s="35"/>
      <c r="K108" s="35"/>
      <c r="L108" s="35"/>
      <c r="M108" s="38"/>
      <c r="N108" s="38"/>
      <c r="O108" s="38"/>
      <c r="P108" s="38"/>
      <c r="Q108" s="35"/>
      <c r="R108" s="35"/>
      <c r="S108" s="35"/>
      <c r="T108" s="37"/>
      <c r="U108" s="35"/>
      <c r="V108" s="39"/>
    </row>
    <row r="109" s="4" customFormat="1" ht="36" customHeight="1" spans="1:22">
      <c r="A109" s="23">
        <v>103</v>
      </c>
      <c r="B109" s="42" t="s">
        <v>276</v>
      </c>
      <c r="C109" s="36"/>
      <c r="D109" s="36"/>
      <c r="E109" s="36"/>
      <c r="F109" s="36"/>
      <c r="G109" s="36" t="s">
        <v>39</v>
      </c>
      <c r="H109" s="36"/>
      <c r="I109" s="42"/>
      <c r="J109" s="35"/>
      <c r="K109" s="35"/>
      <c r="L109" s="35"/>
      <c r="M109" s="38"/>
      <c r="N109" s="38"/>
      <c r="O109" s="38"/>
      <c r="P109" s="38"/>
      <c r="Q109" s="35"/>
      <c r="R109" s="35"/>
      <c r="S109" s="35"/>
      <c r="T109" s="37"/>
      <c r="U109" s="35"/>
      <c r="V109" s="39"/>
    </row>
    <row r="110" s="8" customFormat="1" ht="75" customHeight="1" spans="1:22">
      <c r="A110" s="23">
        <v>104</v>
      </c>
      <c r="B110" s="60" t="s">
        <v>277</v>
      </c>
      <c r="C110" s="44" t="s">
        <v>45</v>
      </c>
      <c r="D110" s="44" t="s">
        <v>76</v>
      </c>
      <c r="E110" s="44" t="s">
        <v>278</v>
      </c>
      <c r="F110" s="44" t="s">
        <v>48</v>
      </c>
      <c r="G110" s="44" t="s">
        <v>39</v>
      </c>
      <c r="H110" s="44">
        <v>1</v>
      </c>
      <c r="I110" s="43" t="s">
        <v>279</v>
      </c>
      <c r="J110" s="44"/>
      <c r="K110" s="44">
        <v>2020</v>
      </c>
      <c r="L110" s="44">
        <v>2020</v>
      </c>
      <c r="M110" s="61">
        <f>N110+O110+P110</f>
        <v>70</v>
      </c>
      <c r="N110" s="61"/>
      <c r="O110" s="61"/>
      <c r="P110" s="61">
        <v>70</v>
      </c>
      <c r="Q110" s="44" t="s">
        <v>51</v>
      </c>
      <c r="R110" s="44">
        <v>16</v>
      </c>
      <c r="S110" s="44">
        <v>64</v>
      </c>
      <c r="T110" s="43" t="s">
        <v>280</v>
      </c>
      <c r="U110" s="44" t="s">
        <v>53</v>
      </c>
      <c r="V110" s="55" t="s">
        <v>259</v>
      </c>
    </row>
    <row r="111" s="8" customFormat="1" ht="75" customHeight="1" spans="1:22">
      <c r="A111" s="23">
        <v>105</v>
      </c>
      <c r="B111" s="58" t="s">
        <v>281</v>
      </c>
      <c r="C111" s="44" t="s">
        <v>45</v>
      </c>
      <c r="D111" s="44" t="s">
        <v>76</v>
      </c>
      <c r="E111" s="44" t="s">
        <v>272</v>
      </c>
      <c r="F111" s="44" t="s">
        <v>48</v>
      </c>
      <c r="G111" s="44" t="s">
        <v>39</v>
      </c>
      <c r="H111" s="44">
        <v>1</v>
      </c>
      <c r="I111" s="43" t="s">
        <v>282</v>
      </c>
      <c r="J111" s="44"/>
      <c r="K111" s="44">
        <v>2020</v>
      </c>
      <c r="L111" s="44">
        <v>2020</v>
      </c>
      <c r="M111" s="61">
        <f>N111+O111+P111</f>
        <v>44</v>
      </c>
      <c r="N111" s="61"/>
      <c r="O111" s="61"/>
      <c r="P111" s="61">
        <v>44</v>
      </c>
      <c r="Q111" s="44" t="s">
        <v>51</v>
      </c>
      <c r="R111" s="44">
        <v>9</v>
      </c>
      <c r="S111" s="44">
        <v>36</v>
      </c>
      <c r="T111" s="43" t="s">
        <v>283</v>
      </c>
      <c r="U111" s="44" t="s">
        <v>53</v>
      </c>
      <c r="V111" s="55" t="s">
        <v>259</v>
      </c>
    </row>
    <row r="112" s="8" customFormat="1" ht="75" customHeight="1" spans="1:22">
      <c r="A112" s="23">
        <v>106</v>
      </c>
      <c r="B112" s="43" t="s">
        <v>284</v>
      </c>
      <c r="C112" s="44" t="s">
        <v>45</v>
      </c>
      <c r="D112" s="44" t="s">
        <v>69</v>
      </c>
      <c r="E112" s="44" t="s">
        <v>285</v>
      </c>
      <c r="F112" s="44" t="s">
        <v>247</v>
      </c>
      <c r="G112" s="44" t="s">
        <v>39</v>
      </c>
      <c r="H112" s="44">
        <v>1</v>
      </c>
      <c r="I112" s="43" t="s">
        <v>286</v>
      </c>
      <c r="J112" s="44" t="s">
        <v>287</v>
      </c>
      <c r="K112" s="53">
        <v>2020</v>
      </c>
      <c r="L112" s="53">
        <v>2020</v>
      </c>
      <c r="M112" s="61">
        <v>72</v>
      </c>
      <c r="N112" s="61">
        <v>0</v>
      </c>
      <c r="O112" s="61">
        <v>0</v>
      </c>
      <c r="P112" s="61">
        <v>72</v>
      </c>
      <c r="Q112" s="44" t="s">
        <v>51</v>
      </c>
      <c r="R112" s="53">
        <v>11</v>
      </c>
      <c r="S112" s="53">
        <v>51</v>
      </c>
      <c r="T112" s="43" t="s">
        <v>288</v>
      </c>
      <c r="U112" s="44" t="s">
        <v>289</v>
      </c>
      <c r="V112" s="44" t="s">
        <v>54</v>
      </c>
    </row>
    <row r="113" s="4" customFormat="1" ht="36" customHeight="1" spans="1:22">
      <c r="A113" s="23">
        <v>107</v>
      </c>
      <c r="B113" s="40" t="s">
        <v>35</v>
      </c>
      <c r="C113" s="34"/>
      <c r="D113" s="34"/>
      <c r="E113" s="35"/>
      <c r="F113" s="35"/>
      <c r="G113" s="35"/>
      <c r="H113" s="35"/>
      <c r="I113" s="37"/>
      <c r="J113" s="35"/>
      <c r="K113" s="35"/>
      <c r="L113" s="35"/>
      <c r="M113" s="38"/>
      <c r="N113" s="38"/>
      <c r="O113" s="38"/>
      <c r="P113" s="38"/>
      <c r="Q113" s="35"/>
      <c r="R113" s="35"/>
      <c r="S113" s="35"/>
      <c r="T113" s="37"/>
      <c r="U113" s="35"/>
      <c r="V113" s="39"/>
    </row>
    <row r="114" s="4" customFormat="1" ht="36" customHeight="1" spans="1:22">
      <c r="A114" s="23">
        <v>108</v>
      </c>
      <c r="B114" s="37" t="s">
        <v>290</v>
      </c>
      <c r="C114" s="35"/>
      <c r="D114" s="35"/>
      <c r="E114" s="35"/>
      <c r="F114" s="35"/>
      <c r="G114" s="36" t="s">
        <v>291</v>
      </c>
      <c r="H114" s="35"/>
      <c r="I114" s="37"/>
      <c r="J114" s="35"/>
      <c r="K114" s="35"/>
      <c r="L114" s="35"/>
      <c r="M114" s="38"/>
      <c r="N114" s="38"/>
      <c r="O114" s="38"/>
      <c r="P114" s="38"/>
      <c r="Q114" s="35"/>
      <c r="R114" s="35"/>
      <c r="S114" s="35"/>
      <c r="T114" s="37"/>
      <c r="U114" s="35"/>
      <c r="V114" s="39"/>
    </row>
    <row r="115" s="6" customFormat="1" ht="67" customHeight="1" spans="1:22">
      <c r="A115" s="23">
        <v>109</v>
      </c>
      <c r="B115" s="43" t="s">
        <v>292</v>
      </c>
      <c r="C115" s="44" t="s">
        <v>45</v>
      </c>
      <c r="D115" s="44" t="s">
        <v>69</v>
      </c>
      <c r="E115" s="45"/>
      <c r="F115" s="44" t="s">
        <v>48</v>
      </c>
      <c r="G115" s="44" t="s">
        <v>291</v>
      </c>
      <c r="H115" s="45">
        <v>450</v>
      </c>
      <c r="I115" s="43" t="s">
        <v>293</v>
      </c>
      <c r="J115" s="45"/>
      <c r="K115" s="45">
        <v>2018</v>
      </c>
      <c r="L115" s="45">
        <v>2018</v>
      </c>
      <c r="M115" s="46">
        <v>28.26</v>
      </c>
      <c r="N115" s="48">
        <v>28.26</v>
      </c>
      <c r="O115" s="46"/>
      <c r="P115" s="46"/>
      <c r="Q115" s="44" t="s">
        <v>73</v>
      </c>
      <c r="R115" s="45">
        <v>41</v>
      </c>
      <c r="S115" s="45">
        <v>138</v>
      </c>
      <c r="T115" s="43" t="s">
        <v>294</v>
      </c>
      <c r="U115" s="44" t="s">
        <v>53</v>
      </c>
      <c r="V115" s="44" t="s">
        <v>45</v>
      </c>
    </row>
    <row r="116" s="4" customFormat="1" ht="36" customHeight="1" spans="1:22">
      <c r="A116" s="23">
        <v>110</v>
      </c>
      <c r="B116" s="40" t="s">
        <v>35</v>
      </c>
      <c r="C116" s="34"/>
      <c r="D116" s="34"/>
      <c r="E116" s="35"/>
      <c r="F116" s="35"/>
      <c r="G116" s="35"/>
      <c r="H116" s="35"/>
      <c r="I116" s="37"/>
      <c r="J116" s="35"/>
      <c r="K116" s="35"/>
      <c r="L116" s="35"/>
      <c r="M116" s="38"/>
      <c r="N116" s="38"/>
      <c r="O116" s="38"/>
      <c r="P116" s="38"/>
      <c r="Q116" s="35"/>
      <c r="R116" s="35"/>
      <c r="S116" s="35"/>
      <c r="T116" s="37"/>
      <c r="U116" s="35"/>
      <c r="V116" s="39"/>
    </row>
    <row r="117" s="4" customFormat="1" ht="36" customHeight="1" spans="1:22">
      <c r="A117" s="23">
        <v>111</v>
      </c>
      <c r="B117" s="42" t="s">
        <v>295</v>
      </c>
      <c r="C117" s="35"/>
      <c r="D117" s="35"/>
      <c r="E117" s="35"/>
      <c r="F117" s="35"/>
      <c r="G117" s="36" t="s">
        <v>39</v>
      </c>
      <c r="H117" s="35"/>
      <c r="I117" s="37"/>
      <c r="J117" s="35"/>
      <c r="K117" s="35"/>
      <c r="L117" s="35"/>
      <c r="M117" s="38"/>
      <c r="N117" s="38"/>
      <c r="O117" s="38"/>
      <c r="P117" s="38"/>
      <c r="Q117" s="35"/>
      <c r="R117" s="35"/>
      <c r="S117" s="35"/>
      <c r="T117" s="37"/>
      <c r="U117" s="35"/>
      <c r="V117" s="35"/>
    </row>
    <row r="118" s="4" customFormat="1" ht="70" customHeight="1" spans="1:22">
      <c r="A118" s="23">
        <v>112</v>
      </c>
      <c r="B118" s="62" t="s">
        <v>296</v>
      </c>
      <c r="C118" s="44" t="s">
        <v>45</v>
      </c>
      <c r="D118" s="51" t="s">
        <v>297</v>
      </c>
      <c r="E118" s="51"/>
      <c r="F118" s="45" t="s">
        <v>298</v>
      </c>
      <c r="G118" s="44" t="s">
        <v>39</v>
      </c>
      <c r="H118" s="45">
        <v>1</v>
      </c>
      <c r="I118" s="63" t="s">
        <v>299</v>
      </c>
      <c r="J118" s="45"/>
      <c r="K118" s="45">
        <v>2019</v>
      </c>
      <c r="L118" s="45">
        <v>2020</v>
      </c>
      <c r="M118" s="46">
        <v>40</v>
      </c>
      <c r="N118" s="46">
        <v>0</v>
      </c>
      <c r="O118" s="46">
        <v>0</v>
      </c>
      <c r="P118" s="46">
        <v>40</v>
      </c>
      <c r="Q118" s="44" t="s">
        <v>114</v>
      </c>
      <c r="R118" s="45">
        <v>40</v>
      </c>
      <c r="S118" s="45">
        <v>119</v>
      </c>
      <c r="T118" s="63" t="s">
        <v>300</v>
      </c>
      <c r="U118" s="44" t="s">
        <v>53</v>
      </c>
      <c r="V118" s="44" t="s">
        <v>61</v>
      </c>
    </row>
    <row r="119" s="4" customFormat="1" ht="36" customHeight="1" spans="1:22">
      <c r="A119" s="23">
        <v>113</v>
      </c>
      <c r="B119" s="40" t="s">
        <v>35</v>
      </c>
      <c r="C119" s="34"/>
      <c r="D119" s="34"/>
      <c r="E119" s="35"/>
      <c r="F119" s="35"/>
      <c r="G119" s="35"/>
      <c r="H119" s="35"/>
      <c r="I119" s="37"/>
      <c r="J119" s="35"/>
      <c r="K119" s="35"/>
      <c r="L119" s="35"/>
      <c r="M119" s="38"/>
      <c r="N119" s="38"/>
      <c r="O119" s="38"/>
      <c r="P119" s="38"/>
      <c r="Q119" s="35"/>
      <c r="R119" s="35"/>
      <c r="S119" s="35"/>
      <c r="T119" s="37"/>
      <c r="U119" s="35"/>
      <c r="V119" s="39"/>
    </row>
    <row r="120" s="4" customFormat="1" ht="36" customHeight="1" spans="1:22">
      <c r="A120" s="23">
        <v>114</v>
      </c>
      <c r="B120" s="41" t="s">
        <v>301</v>
      </c>
      <c r="C120" s="30"/>
      <c r="D120" s="30"/>
      <c r="E120" s="30"/>
      <c r="F120" s="30"/>
      <c r="G120" s="64" t="s">
        <v>37</v>
      </c>
      <c r="H120" s="30"/>
      <c r="I120" s="31"/>
      <c r="J120" s="30"/>
      <c r="K120" s="30"/>
      <c r="L120" s="30"/>
      <c r="M120" s="32">
        <f>SUM(M121:M134)</f>
        <v>818</v>
      </c>
      <c r="N120" s="32">
        <f>SUM(N121:N134)</f>
        <v>818</v>
      </c>
      <c r="O120" s="32">
        <f>SUM(O121:O134)</f>
        <v>0</v>
      </c>
      <c r="P120" s="32">
        <f>SUM(P121:P134)</f>
        <v>0</v>
      </c>
      <c r="Q120" s="30"/>
      <c r="R120" s="30"/>
      <c r="S120" s="30"/>
      <c r="T120" s="31"/>
      <c r="U120" s="30"/>
      <c r="V120" s="30"/>
    </row>
    <row r="121" s="4" customFormat="1" ht="36" customHeight="1" spans="1:22">
      <c r="A121" s="23">
        <v>115</v>
      </c>
      <c r="B121" s="42" t="s">
        <v>302</v>
      </c>
      <c r="C121" s="35"/>
      <c r="D121" s="35"/>
      <c r="E121" s="35"/>
      <c r="F121" s="35"/>
      <c r="G121" s="36" t="s">
        <v>37</v>
      </c>
      <c r="H121" s="35"/>
      <c r="I121" s="37"/>
      <c r="J121" s="35"/>
      <c r="K121" s="35"/>
      <c r="L121" s="35"/>
      <c r="M121" s="38"/>
      <c r="N121" s="38"/>
      <c r="O121" s="38"/>
      <c r="P121" s="38"/>
      <c r="Q121" s="35"/>
      <c r="R121" s="35"/>
      <c r="S121" s="35"/>
      <c r="T121" s="37"/>
      <c r="U121" s="35"/>
      <c r="V121" s="39"/>
    </row>
    <row r="122" s="6" customFormat="1" ht="58" customHeight="1" spans="1:22">
      <c r="A122" s="23">
        <v>116</v>
      </c>
      <c r="B122" s="63" t="s">
        <v>303</v>
      </c>
      <c r="C122" s="44" t="s">
        <v>45</v>
      </c>
      <c r="D122" s="44" t="s">
        <v>149</v>
      </c>
      <c r="E122" s="45"/>
      <c r="F122" s="44" t="s">
        <v>48</v>
      </c>
      <c r="G122" s="44" t="s">
        <v>37</v>
      </c>
      <c r="H122" s="45">
        <v>64</v>
      </c>
      <c r="I122" s="43" t="s">
        <v>304</v>
      </c>
      <c r="J122" s="45" t="s">
        <v>305</v>
      </c>
      <c r="K122" s="45">
        <v>2018</v>
      </c>
      <c r="L122" s="45">
        <v>2018</v>
      </c>
      <c r="M122" s="46">
        <v>288</v>
      </c>
      <c r="N122" s="46">
        <v>288</v>
      </c>
      <c r="O122" s="46"/>
      <c r="P122" s="46"/>
      <c r="Q122" s="44" t="s">
        <v>306</v>
      </c>
      <c r="R122" s="45">
        <v>64</v>
      </c>
      <c r="S122" s="45">
        <f>R122*3.8</f>
        <v>243.2</v>
      </c>
      <c r="T122" s="43" t="s">
        <v>307</v>
      </c>
      <c r="U122" s="44" t="s">
        <v>308</v>
      </c>
      <c r="V122" s="55" t="s">
        <v>218</v>
      </c>
    </row>
    <row r="123" s="4" customFormat="1" ht="36" customHeight="1" spans="1:22">
      <c r="A123" s="23">
        <v>117</v>
      </c>
      <c r="B123" s="40" t="s">
        <v>35</v>
      </c>
      <c r="C123" s="34"/>
      <c r="D123" s="34"/>
      <c r="E123" s="35"/>
      <c r="F123" s="35"/>
      <c r="G123" s="35"/>
      <c r="H123" s="35"/>
      <c r="I123" s="37"/>
      <c r="J123" s="35"/>
      <c r="K123" s="35"/>
      <c r="L123" s="35"/>
      <c r="M123" s="38"/>
      <c r="N123" s="38"/>
      <c r="O123" s="38"/>
      <c r="P123" s="38"/>
      <c r="Q123" s="35"/>
      <c r="R123" s="35"/>
      <c r="S123" s="35"/>
      <c r="T123" s="37"/>
      <c r="U123" s="35"/>
      <c r="V123" s="39"/>
    </row>
    <row r="124" s="4" customFormat="1" ht="36" customHeight="1" spans="1:22">
      <c r="A124" s="23">
        <v>118</v>
      </c>
      <c r="B124" s="42" t="s">
        <v>309</v>
      </c>
      <c r="C124" s="35"/>
      <c r="D124" s="35"/>
      <c r="E124" s="35"/>
      <c r="F124" s="35"/>
      <c r="G124" s="36" t="s">
        <v>37</v>
      </c>
      <c r="H124" s="35"/>
      <c r="I124" s="37"/>
      <c r="J124" s="35"/>
      <c r="K124" s="35"/>
      <c r="L124" s="35"/>
      <c r="M124" s="38"/>
      <c r="N124" s="38"/>
      <c r="O124" s="38"/>
      <c r="P124" s="38"/>
      <c r="Q124" s="35"/>
      <c r="R124" s="35"/>
      <c r="S124" s="35"/>
      <c r="T124" s="37"/>
      <c r="U124" s="35"/>
      <c r="V124" s="39"/>
    </row>
    <row r="125" s="6" customFormat="1" ht="51" customHeight="1" spans="1:22">
      <c r="A125" s="23">
        <v>119</v>
      </c>
      <c r="B125" s="63" t="s">
        <v>310</v>
      </c>
      <c r="C125" s="44" t="s">
        <v>45</v>
      </c>
      <c r="D125" s="44" t="s">
        <v>149</v>
      </c>
      <c r="E125" s="45"/>
      <c r="F125" s="44" t="s">
        <v>311</v>
      </c>
      <c r="G125" s="44" t="s">
        <v>37</v>
      </c>
      <c r="H125" s="45">
        <v>35</v>
      </c>
      <c r="I125" s="43" t="s">
        <v>312</v>
      </c>
      <c r="J125" s="45" t="s">
        <v>313</v>
      </c>
      <c r="K125" s="45">
        <v>2018</v>
      </c>
      <c r="L125" s="45">
        <v>2018</v>
      </c>
      <c r="M125" s="46">
        <v>70</v>
      </c>
      <c r="N125" s="46">
        <v>70</v>
      </c>
      <c r="O125" s="46"/>
      <c r="P125" s="46"/>
      <c r="Q125" s="44" t="s">
        <v>306</v>
      </c>
      <c r="R125" s="45">
        <v>35</v>
      </c>
      <c r="S125" s="45">
        <f>R125*3.8</f>
        <v>133</v>
      </c>
      <c r="T125" s="43" t="s">
        <v>314</v>
      </c>
      <c r="U125" s="44" t="s">
        <v>315</v>
      </c>
      <c r="V125" s="55" t="s">
        <v>218</v>
      </c>
    </row>
    <row r="126" s="4" customFormat="1" ht="36" customHeight="1" spans="1:22">
      <c r="A126" s="23">
        <v>120</v>
      </c>
      <c r="B126" s="40" t="s">
        <v>35</v>
      </c>
      <c r="C126" s="34"/>
      <c r="D126" s="34"/>
      <c r="E126" s="35"/>
      <c r="F126" s="35"/>
      <c r="G126" s="35"/>
      <c r="H126" s="35"/>
      <c r="I126" s="37"/>
      <c r="J126" s="35"/>
      <c r="K126" s="35"/>
      <c r="L126" s="35"/>
      <c r="M126" s="38"/>
      <c r="N126" s="38"/>
      <c r="O126" s="38"/>
      <c r="P126" s="38"/>
      <c r="Q126" s="35"/>
      <c r="R126" s="35"/>
      <c r="S126" s="35"/>
      <c r="T126" s="37"/>
      <c r="U126" s="35"/>
      <c r="V126" s="39"/>
    </row>
    <row r="127" s="4" customFormat="1" ht="36" customHeight="1" spans="1:22">
      <c r="A127" s="23">
        <v>121</v>
      </c>
      <c r="B127" s="42" t="s">
        <v>316</v>
      </c>
      <c r="C127" s="35"/>
      <c r="D127" s="35"/>
      <c r="E127" s="35"/>
      <c r="F127" s="35"/>
      <c r="G127" s="36" t="s">
        <v>37</v>
      </c>
      <c r="H127" s="35"/>
      <c r="I127" s="37"/>
      <c r="J127" s="35"/>
      <c r="K127" s="35"/>
      <c r="L127" s="35"/>
      <c r="M127" s="38"/>
      <c r="N127" s="38"/>
      <c r="O127" s="38"/>
      <c r="P127" s="38"/>
      <c r="Q127" s="35"/>
      <c r="R127" s="35"/>
      <c r="S127" s="35"/>
      <c r="T127" s="37"/>
      <c r="U127" s="35"/>
      <c r="V127" s="35"/>
    </row>
    <row r="128" s="4" customFormat="1" ht="36" customHeight="1" spans="1:22">
      <c r="A128" s="23">
        <v>122</v>
      </c>
      <c r="B128" s="40" t="s">
        <v>35</v>
      </c>
      <c r="C128" s="34"/>
      <c r="D128" s="34"/>
      <c r="E128" s="35"/>
      <c r="F128" s="35"/>
      <c r="G128" s="35"/>
      <c r="H128" s="35"/>
      <c r="I128" s="37"/>
      <c r="J128" s="35"/>
      <c r="K128" s="35"/>
      <c r="L128" s="35"/>
      <c r="M128" s="38"/>
      <c r="N128" s="38"/>
      <c r="O128" s="38"/>
      <c r="P128" s="38"/>
      <c r="Q128" s="35"/>
      <c r="R128" s="35"/>
      <c r="S128" s="35"/>
      <c r="T128" s="37"/>
      <c r="U128" s="35"/>
      <c r="V128" s="39"/>
    </row>
    <row r="129" s="4" customFormat="1" ht="36" customHeight="1" spans="1:22">
      <c r="A129" s="23">
        <v>123</v>
      </c>
      <c r="B129" s="42" t="s">
        <v>317</v>
      </c>
      <c r="C129" s="35"/>
      <c r="D129" s="35"/>
      <c r="E129" s="35"/>
      <c r="F129" s="35"/>
      <c r="G129" s="36" t="s">
        <v>37</v>
      </c>
      <c r="H129" s="35"/>
      <c r="I129" s="37"/>
      <c r="J129" s="35"/>
      <c r="K129" s="35"/>
      <c r="L129" s="35"/>
      <c r="M129" s="38"/>
      <c r="N129" s="38"/>
      <c r="O129" s="38"/>
      <c r="P129" s="38"/>
      <c r="Q129" s="35"/>
      <c r="R129" s="35"/>
      <c r="S129" s="35"/>
      <c r="T129" s="37"/>
      <c r="U129" s="35"/>
      <c r="V129" s="35"/>
    </row>
    <row r="130" s="4" customFormat="1" ht="36" customHeight="1" spans="1:22">
      <c r="A130" s="23">
        <v>124</v>
      </c>
      <c r="B130" s="40" t="s">
        <v>35</v>
      </c>
      <c r="C130" s="34"/>
      <c r="D130" s="34"/>
      <c r="E130" s="35"/>
      <c r="F130" s="35"/>
      <c r="G130" s="35"/>
      <c r="H130" s="35"/>
      <c r="I130" s="37"/>
      <c r="J130" s="35"/>
      <c r="K130" s="35"/>
      <c r="L130" s="35"/>
      <c r="M130" s="38"/>
      <c r="N130" s="38"/>
      <c r="O130" s="38"/>
      <c r="P130" s="38"/>
      <c r="Q130" s="35"/>
      <c r="R130" s="35"/>
      <c r="S130" s="35"/>
      <c r="T130" s="37"/>
      <c r="U130" s="35"/>
      <c r="V130" s="39"/>
    </row>
    <row r="131" s="4" customFormat="1" ht="36" customHeight="1" spans="1:22">
      <c r="A131" s="23">
        <v>125</v>
      </c>
      <c r="B131" s="42" t="s">
        <v>318</v>
      </c>
      <c r="C131" s="35"/>
      <c r="D131" s="35"/>
      <c r="E131" s="35"/>
      <c r="F131" s="35"/>
      <c r="G131" s="36" t="s">
        <v>37</v>
      </c>
      <c r="H131" s="35"/>
      <c r="I131" s="37"/>
      <c r="J131" s="35"/>
      <c r="K131" s="35"/>
      <c r="L131" s="35"/>
      <c r="M131" s="38"/>
      <c r="N131" s="38"/>
      <c r="O131" s="38"/>
      <c r="P131" s="38"/>
      <c r="Q131" s="35"/>
      <c r="R131" s="35"/>
      <c r="S131" s="35"/>
      <c r="T131" s="37"/>
      <c r="U131" s="35"/>
      <c r="V131" s="39"/>
    </row>
    <row r="132" s="4" customFormat="1" ht="36" customHeight="1" spans="1:22">
      <c r="A132" s="23">
        <v>126</v>
      </c>
      <c r="B132" s="42" t="s">
        <v>319</v>
      </c>
      <c r="C132" s="35"/>
      <c r="D132" s="35"/>
      <c r="E132" s="35"/>
      <c r="F132" s="35"/>
      <c r="G132" s="36" t="s">
        <v>37</v>
      </c>
      <c r="H132" s="35"/>
      <c r="I132" s="37"/>
      <c r="J132" s="35"/>
      <c r="K132" s="35"/>
      <c r="L132" s="35"/>
      <c r="M132" s="38"/>
      <c r="N132" s="38"/>
      <c r="O132" s="38"/>
      <c r="P132" s="38"/>
      <c r="Q132" s="35"/>
      <c r="R132" s="35"/>
      <c r="S132" s="35"/>
      <c r="T132" s="37"/>
      <c r="U132" s="35"/>
      <c r="V132" s="39"/>
    </row>
    <row r="133" s="6" customFormat="1" ht="46" customHeight="1" spans="1:22">
      <c r="A133" s="23">
        <v>127</v>
      </c>
      <c r="B133" s="43" t="s">
        <v>320</v>
      </c>
      <c r="C133" s="44" t="s">
        <v>45</v>
      </c>
      <c r="D133" s="44" t="s">
        <v>149</v>
      </c>
      <c r="E133" s="45"/>
      <c r="F133" s="44" t="s">
        <v>48</v>
      </c>
      <c r="G133" s="44" t="s">
        <v>37</v>
      </c>
      <c r="H133" s="65">
        <v>115</v>
      </c>
      <c r="I133" s="43" t="s">
        <v>321</v>
      </c>
      <c r="J133" s="45" t="s">
        <v>322</v>
      </c>
      <c r="K133" s="45">
        <v>2018</v>
      </c>
      <c r="L133" s="45">
        <v>2018</v>
      </c>
      <c r="M133" s="46">
        <v>460</v>
      </c>
      <c r="N133" s="66">
        <v>460</v>
      </c>
      <c r="O133" s="46"/>
      <c r="P133" s="46"/>
      <c r="Q133" s="44" t="s">
        <v>73</v>
      </c>
      <c r="R133" s="65">
        <v>115</v>
      </c>
      <c r="S133" s="45">
        <v>380</v>
      </c>
      <c r="T133" s="43" t="s">
        <v>323</v>
      </c>
      <c r="U133" s="44" t="s">
        <v>315</v>
      </c>
      <c r="V133" s="44" t="s">
        <v>45</v>
      </c>
    </row>
    <row r="134" s="4" customFormat="1" ht="36" customHeight="1" spans="1:22">
      <c r="A134" s="23">
        <v>128</v>
      </c>
      <c r="B134" s="40" t="s">
        <v>35</v>
      </c>
      <c r="C134" s="34"/>
      <c r="D134" s="34"/>
      <c r="E134" s="35"/>
      <c r="F134" s="35"/>
      <c r="G134" s="35"/>
      <c r="H134" s="35"/>
      <c r="I134" s="37"/>
      <c r="J134" s="35"/>
      <c r="K134" s="35"/>
      <c r="L134" s="35"/>
      <c r="M134" s="38"/>
      <c r="N134" s="38"/>
      <c r="O134" s="38"/>
      <c r="P134" s="38"/>
      <c r="Q134" s="35"/>
      <c r="R134" s="35"/>
      <c r="S134" s="35"/>
      <c r="T134" s="37"/>
      <c r="U134" s="35"/>
      <c r="V134" s="39"/>
    </row>
    <row r="135" s="4" customFormat="1" ht="36" customHeight="1" spans="1:22">
      <c r="A135" s="23">
        <v>129</v>
      </c>
      <c r="B135" s="41" t="s">
        <v>324</v>
      </c>
      <c r="C135" s="30"/>
      <c r="D135" s="30"/>
      <c r="E135" s="30"/>
      <c r="F135" s="30"/>
      <c r="G135" s="30" t="s">
        <v>31</v>
      </c>
      <c r="H135" s="30"/>
      <c r="I135" s="31"/>
      <c r="J135" s="30"/>
      <c r="K135" s="30"/>
      <c r="L135" s="30"/>
      <c r="M135" s="32">
        <f>SUM(M136:M152)</f>
        <v>83.23</v>
      </c>
      <c r="N135" s="32">
        <f>SUM(N136:N152)</f>
        <v>17.84</v>
      </c>
      <c r="O135" s="32">
        <f>SUM(O136:O152)</f>
        <v>28.15</v>
      </c>
      <c r="P135" s="32">
        <f>SUM(P136:P152)</f>
        <v>37.24</v>
      </c>
      <c r="Q135" s="30"/>
      <c r="R135" s="30"/>
      <c r="S135" s="30"/>
      <c r="T135" s="31"/>
      <c r="U135" s="30"/>
      <c r="V135" s="30"/>
    </row>
    <row r="136" s="4" customFormat="1" ht="36" customHeight="1" spans="1:22">
      <c r="A136" s="23">
        <v>130</v>
      </c>
      <c r="B136" s="42" t="s">
        <v>325</v>
      </c>
      <c r="C136" s="35"/>
      <c r="D136" s="35"/>
      <c r="E136" s="35"/>
      <c r="F136" s="35"/>
      <c r="G136" s="36" t="s">
        <v>39</v>
      </c>
      <c r="H136" s="35"/>
      <c r="I136" s="37"/>
      <c r="J136" s="35"/>
      <c r="K136" s="35"/>
      <c r="L136" s="35"/>
      <c r="M136" s="38"/>
      <c r="N136" s="38"/>
      <c r="O136" s="38"/>
      <c r="P136" s="38"/>
      <c r="Q136" s="35"/>
      <c r="R136" s="35"/>
      <c r="S136" s="35"/>
      <c r="T136" s="37"/>
      <c r="U136" s="35"/>
      <c r="V136" s="39"/>
    </row>
    <row r="137" s="4" customFormat="1" ht="36" customHeight="1" spans="1:22">
      <c r="A137" s="23">
        <v>131</v>
      </c>
      <c r="B137" s="40" t="s">
        <v>35</v>
      </c>
      <c r="C137" s="34"/>
      <c r="D137" s="34"/>
      <c r="E137" s="35"/>
      <c r="F137" s="35"/>
      <c r="G137" s="35"/>
      <c r="H137" s="35"/>
      <c r="I137" s="37"/>
      <c r="J137" s="35"/>
      <c r="K137" s="35"/>
      <c r="L137" s="35"/>
      <c r="M137" s="38"/>
      <c r="N137" s="38"/>
      <c r="O137" s="38"/>
      <c r="P137" s="38"/>
      <c r="Q137" s="35"/>
      <c r="R137" s="35"/>
      <c r="S137" s="35"/>
      <c r="T137" s="37"/>
      <c r="U137" s="35"/>
      <c r="V137" s="39"/>
    </row>
    <row r="138" s="4" customFormat="1" ht="36" customHeight="1" spans="1:22">
      <c r="A138" s="23">
        <v>132</v>
      </c>
      <c r="B138" s="42" t="s">
        <v>326</v>
      </c>
      <c r="C138" s="35"/>
      <c r="D138" s="35"/>
      <c r="E138" s="35"/>
      <c r="F138" s="35"/>
      <c r="G138" s="36" t="s">
        <v>39</v>
      </c>
      <c r="H138" s="35"/>
      <c r="I138" s="37"/>
      <c r="J138" s="35"/>
      <c r="K138" s="35"/>
      <c r="L138" s="35"/>
      <c r="M138" s="38"/>
      <c r="N138" s="38"/>
      <c r="O138" s="38"/>
      <c r="P138" s="38"/>
      <c r="Q138" s="35"/>
      <c r="R138" s="35"/>
      <c r="S138" s="35"/>
      <c r="T138" s="37"/>
      <c r="U138" s="35"/>
      <c r="V138" s="39"/>
    </row>
    <row r="139" s="4" customFormat="1" ht="36" customHeight="1" spans="1:22">
      <c r="A139" s="23">
        <v>133</v>
      </c>
      <c r="B139" s="40" t="s">
        <v>35</v>
      </c>
      <c r="C139" s="34"/>
      <c r="D139" s="34"/>
      <c r="E139" s="35"/>
      <c r="F139" s="35"/>
      <c r="G139" s="35"/>
      <c r="H139" s="35"/>
      <c r="I139" s="37"/>
      <c r="J139" s="35"/>
      <c r="K139" s="35"/>
      <c r="L139" s="35"/>
      <c r="M139" s="38"/>
      <c r="N139" s="38"/>
      <c r="O139" s="38"/>
      <c r="P139" s="38"/>
      <c r="Q139" s="35"/>
      <c r="R139" s="35"/>
      <c r="S139" s="35"/>
      <c r="T139" s="37"/>
      <c r="U139" s="35"/>
      <c r="V139" s="39"/>
    </row>
    <row r="140" s="4" customFormat="1" ht="36" customHeight="1" spans="1:22">
      <c r="A140" s="23">
        <v>134</v>
      </c>
      <c r="B140" s="42" t="s">
        <v>327</v>
      </c>
      <c r="C140" s="35"/>
      <c r="D140" s="35"/>
      <c r="E140" s="35"/>
      <c r="F140" s="35"/>
      <c r="G140" s="36" t="s">
        <v>187</v>
      </c>
      <c r="H140" s="35"/>
      <c r="I140" s="37"/>
      <c r="J140" s="35"/>
      <c r="K140" s="35"/>
      <c r="L140" s="35"/>
      <c r="M140" s="38"/>
      <c r="N140" s="38"/>
      <c r="O140" s="38"/>
      <c r="P140" s="38"/>
      <c r="Q140" s="35"/>
      <c r="R140" s="35"/>
      <c r="S140" s="35"/>
      <c r="T140" s="37"/>
      <c r="U140" s="35"/>
      <c r="V140" s="35"/>
    </row>
    <row r="141" s="4" customFormat="1" ht="36" customHeight="1" spans="1:22">
      <c r="A141" s="23">
        <v>135</v>
      </c>
      <c r="B141" s="40" t="s">
        <v>35</v>
      </c>
      <c r="C141" s="34"/>
      <c r="D141" s="34"/>
      <c r="E141" s="35"/>
      <c r="F141" s="35"/>
      <c r="G141" s="35"/>
      <c r="H141" s="35"/>
      <c r="I141" s="37"/>
      <c r="J141" s="35"/>
      <c r="K141" s="35"/>
      <c r="L141" s="35"/>
      <c r="M141" s="38"/>
      <c r="N141" s="38"/>
      <c r="O141" s="38"/>
      <c r="P141" s="38"/>
      <c r="Q141" s="35"/>
      <c r="R141" s="35"/>
      <c r="S141" s="35"/>
      <c r="T141" s="37"/>
      <c r="U141" s="35"/>
      <c r="V141" s="39"/>
    </row>
    <row r="142" s="4" customFormat="1" ht="36" customHeight="1" spans="1:22">
      <c r="A142" s="23">
        <v>136</v>
      </c>
      <c r="B142" s="42" t="s">
        <v>328</v>
      </c>
      <c r="C142" s="35"/>
      <c r="D142" s="35"/>
      <c r="E142" s="35"/>
      <c r="F142" s="35"/>
      <c r="G142" s="35"/>
      <c r="H142" s="35"/>
      <c r="I142" s="37"/>
      <c r="J142" s="35"/>
      <c r="K142" s="35"/>
      <c r="L142" s="35"/>
      <c r="M142" s="38"/>
      <c r="N142" s="38"/>
      <c r="O142" s="38"/>
      <c r="P142" s="38"/>
      <c r="Q142" s="35"/>
      <c r="R142" s="35"/>
      <c r="S142" s="35"/>
      <c r="T142" s="37"/>
      <c r="U142" s="35"/>
      <c r="V142" s="39"/>
    </row>
    <row r="143" s="4" customFormat="1" ht="36" customHeight="1" spans="1:22">
      <c r="A143" s="23">
        <v>137</v>
      </c>
      <c r="B143" s="37" t="s">
        <v>329</v>
      </c>
      <c r="C143" s="35"/>
      <c r="D143" s="35"/>
      <c r="E143" s="35"/>
      <c r="F143" s="35"/>
      <c r="G143" s="36" t="s">
        <v>330</v>
      </c>
      <c r="H143" s="35"/>
      <c r="I143" s="37"/>
      <c r="J143" s="35"/>
      <c r="K143" s="35"/>
      <c r="L143" s="35"/>
      <c r="M143" s="38"/>
      <c r="N143" s="38"/>
      <c r="O143" s="38"/>
      <c r="P143" s="38"/>
      <c r="Q143" s="35"/>
      <c r="R143" s="35"/>
      <c r="S143" s="35"/>
      <c r="T143" s="37"/>
      <c r="U143" s="35"/>
      <c r="V143" s="39"/>
    </row>
    <row r="144" s="6" customFormat="1" ht="69" customHeight="1" spans="1:22">
      <c r="A144" s="23">
        <v>138</v>
      </c>
      <c r="B144" s="43" t="s">
        <v>331</v>
      </c>
      <c r="C144" s="44" t="s">
        <v>45</v>
      </c>
      <c r="D144" s="44"/>
      <c r="E144" s="44"/>
      <c r="F144" s="44" t="s">
        <v>332</v>
      </c>
      <c r="G144" s="44" t="s">
        <v>330</v>
      </c>
      <c r="H144" s="44">
        <v>153</v>
      </c>
      <c r="I144" s="43" t="s">
        <v>333</v>
      </c>
      <c r="J144" s="44" t="s">
        <v>334</v>
      </c>
      <c r="K144" s="44">
        <v>2018</v>
      </c>
      <c r="L144" s="44">
        <v>2020</v>
      </c>
      <c r="M144" s="61">
        <f>O144+N144+P144</f>
        <v>68.95</v>
      </c>
      <c r="N144" s="61">
        <v>17</v>
      </c>
      <c r="O144" s="61">
        <v>23.95</v>
      </c>
      <c r="P144" s="61">
        <v>28</v>
      </c>
      <c r="Q144" s="44" t="s">
        <v>51</v>
      </c>
      <c r="R144" s="44">
        <v>153</v>
      </c>
      <c r="S144" s="44">
        <v>153</v>
      </c>
      <c r="T144" s="43" t="s">
        <v>335</v>
      </c>
      <c r="U144" s="67" t="s">
        <v>336</v>
      </c>
      <c r="V144" s="55" t="s">
        <v>337</v>
      </c>
    </row>
    <row r="145" s="4" customFormat="1" ht="36" customHeight="1" spans="1:22">
      <c r="A145" s="23">
        <v>139</v>
      </c>
      <c r="B145" s="40" t="s">
        <v>35</v>
      </c>
      <c r="C145" s="34"/>
      <c r="D145" s="34"/>
      <c r="E145" s="35"/>
      <c r="F145" s="35"/>
      <c r="G145" s="35"/>
      <c r="H145" s="35"/>
      <c r="I145" s="37"/>
      <c r="J145" s="35"/>
      <c r="K145" s="35"/>
      <c r="L145" s="35"/>
      <c r="M145" s="38"/>
      <c r="N145" s="38"/>
      <c r="O145" s="38"/>
      <c r="P145" s="38"/>
      <c r="Q145" s="35"/>
      <c r="R145" s="35"/>
      <c r="S145" s="35"/>
      <c r="T145" s="37"/>
      <c r="U145" s="35"/>
      <c r="V145" s="39"/>
    </row>
    <row r="146" s="4" customFormat="1" ht="36" customHeight="1" spans="1:22">
      <c r="A146" s="23">
        <v>140</v>
      </c>
      <c r="B146" s="37" t="s">
        <v>338</v>
      </c>
      <c r="C146" s="35"/>
      <c r="D146" s="35"/>
      <c r="E146" s="35"/>
      <c r="F146" s="35"/>
      <c r="G146" s="36" t="s">
        <v>330</v>
      </c>
      <c r="H146" s="35"/>
      <c r="I146" s="37"/>
      <c r="J146" s="35"/>
      <c r="K146" s="35"/>
      <c r="L146" s="35"/>
      <c r="M146" s="38"/>
      <c r="N146" s="38"/>
      <c r="O146" s="38"/>
      <c r="P146" s="38"/>
      <c r="Q146" s="35"/>
      <c r="R146" s="35"/>
      <c r="S146" s="35"/>
      <c r="T146" s="37"/>
      <c r="U146" s="35"/>
      <c r="V146" s="39"/>
    </row>
    <row r="147" s="6" customFormat="1" ht="38" customHeight="1" spans="1:22">
      <c r="A147" s="23">
        <v>141</v>
      </c>
      <c r="B147" s="43" t="s">
        <v>339</v>
      </c>
      <c r="C147" s="44" t="s">
        <v>45</v>
      </c>
      <c r="D147" s="44"/>
      <c r="E147" s="44"/>
      <c r="F147" s="44" t="s">
        <v>332</v>
      </c>
      <c r="G147" s="44" t="s">
        <v>330</v>
      </c>
      <c r="H147" s="44">
        <v>10</v>
      </c>
      <c r="I147" s="43" t="s">
        <v>340</v>
      </c>
      <c r="J147" s="44" t="s">
        <v>341</v>
      </c>
      <c r="K147" s="44">
        <v>2018</v>
      </c>
      <c r="L147" s="44">
        <v>2020</v>
      </c>
      <c r="M147" s="61">
        <v>14.28</v>
      </c>
      <c r="N147" s="61">
        <v>0.84</v>
      </c>
      <c r="O147" s="61">
        <v>4.2</v>
      </c>
      <c r="P147" s="61">
        <v>9.24</v>
      </c>
      <c r="Q147" s="44" t="s">
        <v>51</v>
      </c>
      <c r="R147" s="44">
        <v>10</v>
      </c>
      <c r="S147" s="44">
        <v>10</v>
      </c>
      <c r="T147" s="43" t="s">
        <v>342</v>
      </c>
      <c r="U147" s="44" t="s">
        <v>336</v>
      </c>
      <c r="V147" s="55" t="s">
        <v>337</v>
      </c>
    </row>
    <row r="148" s="4" customFormat="1" ht="36" customHeight="1" spans="1:22">
      <c r="A148" s="23">
        <v>142</v>
      </c>
      <c r="B148" s="40" t="s">
        <v>35</v>
      </c>
      <c r="C148" s="34"/>
      <c r="D148" s="34"/>
      <c r="E148" s="35"/>
      <c r="F148" s="35"/>
      <c r="G148" s="35"/>
      <c r="H148" s="35"/>
      <c r="I148" s="37"/>
      <c r="J148" s="35"/>
      <c r="K148" s="35"/>
      <c r="L148" s="35"/>
      <c r="M148" s="38"/>
      <c r="N148" s="38"/>
      <c r="O148" s="38"/>
      <c r="P148" s="38"/>
      <c r="Q148" s="35"/>
      <c r="R148" s="35"/>
      <c r="S148" s="35"/>
      <c r="T148" s="37"/>
      <c r="U148" s="35"/>
      <c r="V148" s="39"/>
    </row>
    <row r="149" s="4" customFormat="1" ht="36" customHeight="1" spans="1:22">
      <c r="A149" s="23">
        <v>143</v>
      </c>
      <c r="B149" s="42" t="s">
        <v>343</v>
      </c>
      <c r="C149" s="35"/>
      <c r="D149" s="35"/>
      <c r="E149" s="35"/>
      <c r="F149" s="35"/>
      <c r="G149" s="36" t="s">
        <v>34</v>
      </c>
      <c r="H149" s="35"/>
      <c r="I149" s="37"/>
      <c r="J149" s="35"/>
      <c r="K149" s="35"/>
      <c r="L149" s="35"/>
      <c r="M149" s="38"/>
      <c r="N149" s="38"/>
      <c r="O149" s="38"/>
      <c r="P149" s="38"/>
      <c r="Q149" s="35"/>
      <c r="R149" s="35"/>
      <c r="S149" s="35"/>
      <c r="T149" s="37"/>
      <c r="U149" s="35"/>
      <c r="V149" s="39"/>
    </row>
    <row r="150" s="4" customFormat="1" ht="36" customHeight="1" spans="1:22">
      <c r="A150" s="23">
        <v>144</v>
      </c>
      <c r="B150" s="40" t="s">
        <v>35</v>
      </c>
      <c r="C150" s="34"/>
      <c r="D150" s="34"/>
      <c r="E150" s="35"/>
      <c r="F150" s="35"/>
      <c r="G150" s="35"/>
      <c r="H150" s="35"/>
      <c r="I150" s="37"/>
      <c r="J150" s="35"/>
      <c r="K150" s="35"/>
      <c r="L150" s="35"/>
      <c r="M150" s="38"/>
      <c r="N150" s="38"/>
      <c r="O150" s="38"/>
      <c r="P150" s="38"/>
      <c r="Q150" s="35"/>
      <c r="R150" s="35"/>
      <c r="S150" s="35"/>
      <c r="T150" s="37"/>
      <c r="U150" s="35"/>
      <c r="V150" s="39"/>
    </row>
    <row r="151" s="4" customFormat="1" ht="36" customHeight="1" spans="1:22">
      <c r="A151" s="23">
        <v>145</v>
      </c>
      <c r="B151" s="42" t="s">
        <v>344</v>
      </c>
      <c r="C151" s="35"/>
      <c r="D151" s="35"/>
      <c r="E151" s="35"/>
      <c r="F151" s="35"/>
      <c r="G151" s="36" t="s">
        <v>34</v>
      </c>
      <c r="H151" s="35"/>
      <c r="I151" s="37"/>
      <c r="J151" s="35"/>
      <c r="K151" s="35"/>
      <c r="L151" s="35"/>
      <c r="M151" s="38"/>
      <c r="N151" s="38"/>
      <c r="O151" s="38"/>
      <c r="P151" s="38"/>
      <c r="Q151" s="35"/>
      <c r="R151" s="35"/>
      <c r="S151" s="35"/>
      <c r="T151" s="37"/>
      <c r="U151" s="35"/>
      <c r="V151" s="39"/>
    </row>
    <row r="152" s="4" customFormat="1" ht="36" customHeight="1" spans="1:22">
      <c r="A152" s="23">
        <v>146</v>
      </c>
      <c r="B152" s="40" t="s">
        <v>35</v>
      </c>
      <c r="C152" s="34"/>
      <c r="D152" s="34"/>
      <c r="E152" s="35"/>
      <c r="F152" s="35"/>
      <c r="G152" s="35"/>
      <c r="H152" s="35"/>
      <c r="I152" s="37"/>
      <c r="J152" s="35"/>
      <c r="K152" s="35"/>
      <c r="L152" s="35"/>
      <c r="M152" s="38"/>
      <c r="N152" s="38"/>
      <c r="O152" s="38"/>
      <c r="P152" s="38"/>
      <c r="Q152" s="35"/>
      <c r="R152" s="35"/>
      <c r="S152" s="35"/>
      <c r="T152" s="37"/>
      <c r="U152" s="35"/>
      <c r="V152" s="39"/>
    </row>
    <row r="153" s="4" customFormat="1" ht="36" customHeight="1" spans="1:22">
      <c r="A153" s="23">
        <v>147</v>
      </c>
      <c r="B153" s="42" t="s">
        <v>345</v>
      </c>
      <c r="C153" s="35"/>
      <c r="D153" s="35"/>
      <c r="E153" s="35"/>
      <c r="F153" s="35"/>
      <c r="G153" s="36" t="s">
        <v>34</v>
      </c>
      <c r="H153" s="35"/>
      <c r="I153" s="37"/>
      <c r="J153" s="35"/>
      <c r="K153" s="35"/>
      <c r="L153" s="35"/>
      <c r="M153" s="38"/>
      <c r="N153" s="38"/>
      <c r="O153" s="38"/>
      <c r="P153" s="38"/>
      <c r="Q153" s="35"/>
      <c r="R153" s="35"/>
      <c r="S153" s="35"/>
      <c r="T153" s="37"/>
      <c r="U153" s="35"/>
      <c r="V153" s="35"/>
    </row>
    <row r="154" s="4" customFormat="1" ht="36" customHeight="1" spans="1:22">
      <c r="A154" s="23">
        <v>148</v>
      </c>
      <c r="B154" s="37" t="s">
        <v>346</v>
      </c>
      <c r="C154" s="35"/>
      <c r="D154" s="35"/>
      <c r="E154" s="35"/>
      <c r="F154" s="35"/>
      <c r="G154" s="36" t="s">
        <v>34</v>
      </c>
      <c r="H154" s="35"/>
      <c r="I154" s="37"/>
      <c r="J154" s="35"/>
      <c r="K154" s="35"/>
      <c r="L154" s="35"/>
      <c r="M154" s="38"/>
      <c r="N154" s="38"/>
      <c r="O154" s="38"/>
      <c r="P154" s="38"/>
      <c r="Q154" s="35"/>
      <c r="R154" s="35"/>
      <c r="S154" s="35"/>
      <c r="T154" s="37"/>
      <c r="U154" s="35"/>
      <c r="V154" s="39"/>
    </row>
    <row r="155" s="4" customFormat="1" ht="36" customHeight="1" spans="1:22">
      <c r="A155" s="23">
        <v>149</v>
      </c>
      <c r="B155" s="40" t="s">
        <v>35</v>
      </c>
      <c r="C155" s="34"/>
      <c r="D155" s="34"/>
      <c r="E155" s="35"/>
      <c r="F155" s="35"/>
      <c r="G155" s="35"/>
      <c r="H155" s="35"/>
      <c r="I155" s="37"/>
      <c r="J155" s="35"/>
      <c r="K155" s="35"/>
      <c r="L155" s="35"/>
      <c r="M155" s="38"/>
      <c r="N155" s="38"/>
      <c r="O155" s="38"/>
      <c r="P155" s="38"/>
      <c r="Q155" s="35"/>
      <c r="R155" s="35"/>
      <c r="S155" s="35"/>
      <c r="T155" s="37"/>
      <c r="U155" s="35"/>
      <c r="V155" s="39"/>
    </row>
    <row r="156" s="4" customFormat="1" ht="36" customHeight="1" spans="1:22">
      <c r="A156" s="23">
        <v>150</v>
      </c>
      <c r="B156" s="37" t="s">
        <v>347</v>
      </c>
      <c r="C156" s="35"/>
      <c r="D156" s="35"/>
      <c r="E156" s="35"/>
      <c r="F156" s="35"/>
      <c r="G156" s="36" t="s">
        <v>34</v>
      </c>
      <c r="H156" s="35"/>
      <c r="I156" s="37"/>
      <c r="J156" s="35"/>
      <c r="K156" s="35"/>
      <c r="L156" s="35"/>
      <c r="M156" s="38"/>
      <c r="N156" s="38"/>
      <c r="O156" s="38"/>
      <c r="P156" s="38"/>
      <c r="Q156" s="35"/>
      <c r="R156" s="35"/>
      <c r="S156" s="35"/>
      <c r="T156" s="37"/>
      <c r="U156" s="35"/>
      <c r="V156" s="39"/>
    </row>
    <row r="157" s="4" customFormat="1" ht="36" customHeight="1" spans="1:22">
      <c r="A157" s="23">
        <v>151</v>
      </c>
      <c r="B157" s="40" t="s">
        <v>35</v>
      </c>
      <c r="C157" s="34"/>
      <c r="D157" s="34"/>
      <c r="E157" s="35"/>
      <c r="F157" s="35"/>
      <c r="G157" s="35"/>
      <c r="H157" s="35"/>
      <c r="I157" s="37"/>
      <c r="J157" s="35"/>
      <c r="K157" s="35"/>
      <c r="L157" s="35"/>
      <c r="M157" s="38"/>
      <c r="N157" s="38"/>
      <c r="O157" s="38"/>
      <c r="P157" s="38"/>
      <c r="Q157" s="35"/>
      <c r="R157" s="35"/>
      <c r="S157" s="35"/>
      <c r="T157" s="37"/>
      <c r="U157" s="35"/>
      <c r="V157" s="39"/>
    </row>
    <row r="158" s="4" customFormat="1" ht="36" customHeight="1" spans="1:22">
      <c r="A158" s="23">
        <v>152</v>
      </c>
      <c r="B158" s="37" t="s">
        <v>348</v>
      </c>
      <c r="C158" s="35"/>
      <c r="D158" s="35"/>
      <c r="E158" s="35"/>
      <c r="F158" s="35"/>
      <c r="G158" s="36" t="s">
        <v>34</v>
      </c>
      <c r="H158" s="35"/>
      <c r="I158" s="37"/>
      <c r="J158" s="35"/>
      <c r="K158" s="35"/>
      <c r="L158" s="35"/>
      <c r="M158" s="38"/>
      <c r="N158" s="38"/>
      <c r="O158" s="38"/>
      <c r="P158" s="38"/>
      <c r="Q158" s="35"/>
      <c r="R158" s="35"/>
      <c r="S158" s="35"/>
      <c r="T158" s="37"/>
      <c r="U158" s="35"/>
      <c r="V158" s="39"/>
    </row>
    <row r="159" s="4" customFormat="1" ht="36" customHeight="1" spans="1:22">
      <c r="A159" s="23">
        <v>153</v>
      </c>
      <c r="B159" s="40" t="s">
        <v>35</v>
      </c>
      <c r="C159" s="34"/>
      <c r="D159" s="34"/>
      <c r="E159" s="35"/>
      <c r="F159" s="35"/>
      <c r="G159" s="35"/>
      <c r="H159" s="35"/>
      <c r="I159" s="37"/>
      <c r="J159" s="35"/>
      <c r="K159" s="35"/>
      <c r="L159" s="35"/>
      <c r="M159" s="38"/>
      <c r="N159" s="38"/>
      <c r="O159" s="38"/>
      <c r="P159" s="38"/>
      <c r="Q159" s="35"/>
      <c r="R159" s="35"/>
      <c r="S159" s="35"/>
      <c r="T159" s="37"/>
      <c r="U159" s="35"/>
      <c r="V159" s="39"/>
    </row>
    <row r="160" s="4" customFormat="1" ht="36" customHeight="1" spans="1:22">
      <c r="A160" s="23">
        <v>154</v>
      </c>
      <c r="B160" s="37" t="s">
        <v>349</v>
      </c>
      <c r="C160" s="35"/>
      <c r="D160" s="35"/>
      <c r="E160" s="35"/>
      <c r="F160" s="35"/>
      <c r="G160" s="36" t="s">
        <v>34</v>
      </c>
      <c r="H160" s="35"/>
      <c r="I160" s="37"/>
      <c r="J160" s="35"/>
      <c r="K160" s="35"/>
      <c r="L160" s="35"/>
      <c r="M160" s="38"/>
      <c r="N160" s="38"/>
      <c r="O160" s="38"/>
      <c r="P160" s="38"/>
      <c r="Q160" s="35"/>
      <c r="R160" s="35"/>
      <c r="S160" s="35"/>
      <c r="T160" s="37"/>
      <c r="U160" s="35"/>
      <c r="V160" s="39"/>
    </row>
    <row r="161" s="4" customFormat="1" ht="36" customHeight="1" spans="1:22">
      <c r="A161" s="23">
        <v>155</v>
      </c>
      <c r="B161" s="40" t="s">
        <v>35</v>
      </c>
      <c r="C161" s="34"/>
      <c r="D161" s="34"/>
      <c r="E161" s="35"/>
      <c r="F161" s="35"/>
      <c r="G161" s="35"/>
      <c r="H161" s="35"/>
      <c r="I161" s="37"/>
      <c r="J161" s="35"/>
      <c r="K161" s="35"/>
      <c r="L161" s="35"/>
      <c r="M161" s="38"/>
      <c r="N161" s="38"/>
      <c r="O161" s="38"/>
      <c r="P161" s="38"/>
      <c r="Q161" s="35"/>
      <c r="R161" s="35"/>
      <c r="S161" s="35"/>
      <c r="T161" s="37"/>
      <c r="U161" s="35"/>
      <c r="V161" s="39"/>
    </row>
    <row r="162" s="4" customFormat="1" ht="36" customHeight="1" spans="1:22">
      <c r="A162" s="23">
        <v>156</v>
      </c>
      <c r="B162" s="41" t="s">
        <v>350</v>
      </c>
      <c r="C162" s="30"/>
      <c r="D162" s="30"/>
      <c r="E162" s="30"/>
      <c r="F162" s="30"/>
      <c r="G162" s="30" t="s">
        <v>31</v>
      </c>
      <c r="H162" s="30"/>
      <c r="I162" s="31"/>
      <c r="J162" s="30"/>
      <c r="K162" s="30"/>
      <c r="L162" s="30"/>
      <c r="M162" s="32">
        <f>SUM(M163:M175)</f>
        <v>0</v>
      </c>
      <c r="N162" s="32">
        <f>SUM(N163:N175)</f>
        <v>0</v>
      </c>
      <c r="O162" s="32">
        <f>SUM(O163:O175)</f>
        <v>0</v>
      </c>
      <c r="P162" s="32">
        <f>SUM(P163:P175)</f>
        <v>0</v>
      </c>
      <c r="Q162" s="30"/>
      <c r="R162" s="30"/>
      <c r="S162" s="30"/>
      <c r="T162" s="31"/>
      <c r="U162" s="30"/>
      <c r="V162" s="30"/>
    </row>
    <row r="163" s="4" customFormat="1" ht="36" customHeight="1" spans="1:22">
      <c r="A163" s="23">
        <v>157</v>
      </c>
      <c r="B163" s="42" t="s">
        <v>351</v>
      </c>
      <c r="C163" s="35"/>
      <c r="D163" s="35"/>
      <c r="E163" s="35"/>
      <c r="F163" s="35"/>
      <c r="G163" s="36" t="s">
        <v>187</v>
      </c>
      <c r="H163" s="35"/>
      <c r="I163" s="37"/>
      <c r="J163" s="35"/>
      <c r="K163" s="35"/>
      <c r="L163" s="35"/>
      <c r="M163" s="38"/>
      <c r="N163" s="38"/>
      <c r="O163" s="38"/>
      <c r="P163" s="38"/>
      <c r="Q163" s="35"/>
      <c r="R163" s="35"/>
      <c r="S163" s="35"/>
      <c r="T163" s="37"/>
      <c r="U163" s="35"/>
      <c r="V163" s="39"/>
    </row>
    <row r="164" s="4" customFormat="1" ht="36" customHeight="1" spans="1:22">
      <c r="A164" s="23">
        <v>158</v>
      </c>
      <c r="B164" s="40" t="s">
        <v>35</v>
      </c>
      <c r="C164" s="34"/>
      <c r="D164" s="34"/>
      <c r="E164" s="35"/>
      <c r="F164" s="35"/>
      <c r="G164" s="35"/>
      <c r="H164" s="35"/>
      <c r="I164" s="37"/>
      <c r="J164" s="35"/>
      <c r="K164" s="35"/>
      <c r="L164" s="35"/>
      <c r="M164" s="38"/>
      <c r="N164" s="38"/>
      <c r="O164" s="38"/>
      <c r="P164" s="38"/>
      <c r="Q164" s="35"/>
      <c r="R164" s="35"/>
      <c r="S164" s="35"/>
      <c r="T164" s="37"/>
      <c r="U164" s="35"/>
      <c r="V164" s="39"/>
    </row>
    <row r="165" s="4" customFormat="1" ht="36" customHeight="1" spans="1:22">
      <c r="A165" s="23">
        <v>159</v>
      </c>
      <c r="B165" s="42" t="s">
        <v>352</v>
      </c>
      <c r="C165" s="35"/>
      <c r="D165" s="35"/>
      <c r="E165" s="35"/>
      <c r="F165" s="35"/>
      <c r="G165" s="36" t="s">
        <v>353</v>
      </c>
      <c r="H165" s="35"/>
      <c r="I165" s="37"/>
      <c r="J165" s="35"/>
      <c r="K165" s="35"/>
      <c r="L165" s="35"/>
      <c r="M165" s="38"/>
      <c r="N165" s="38"/>
      <c r="O165" s="38"/>
      <c r="P165" s="38"/>
      <c r="Q165" s="35"/>
      <c r="R165" s="35"/>
      <c r="S165" s="35"/>
      <c r="T165" s="37"/>
      <c r="U165" s="35"/>
      <c r="V165" s="39"/>
    </row>
    <row r="166" s="4" customFormat="1" ht="36" customHeight="1" spans="1:22">
      <c r="A166" s="23">
        <v>160</v>
      </c>
      <c r="B166" s="40" t="s">
        <v>35</v>
      </c>
      <c r="C166" s="34"/>
      <c r="D166" s="34"/>
      <c r="E166" s="35"/>
      <c r="F166" s="35"/>
      <c r="G166" s="35"/>
      <c r="H166" s="35"/>
      <c r="I166" s="37"/>
      <c r="J166" s="35"/>
      <c r="K166" s="35"/>
      <c r="L166" s="35"/>
      <c r="M166" s="38"/>
      <c r="N166" s="38"/>
      <c r="O166" s="38"/>
      <c r="P166" s="38"/>
      <c r="Q166" s="35"/>
      <c r="R166" s="35"/>
      <c r="S166" s="35"/>
      <c r="T166" s="37"/>
      <c r="U166" s="35"/>
      <c r="V166" s="39"/>
    </row>
    <row r="167" s="4" customFormat="1" ht="36" customHeight="1" spans="1:22">
      <c r="A167" s="23">
        <v>161</v>
      </c>
      <c r="B167" s="42" t="s">
        <v>354</v>
      </c>
      <c r="C167" s="35"/>
      <c r="D167" s="35"/>
      <c r="E167" s="35"/>
      <c r="F167" s="35"/>
      <c r="G167" s="36" t="s">
        <v>187</v>
      </c>
      <c r="H167" s="35"/>
      <c r="I167" s="37"/>
      <c r="J167" s="35"/>
      <c r="K167" s="35"/>
      <c r="L167" s="35"/>
      <c r="M167" s="38"/>
      <c r="N167" s="38"/>
      <c r="O167" s="38"/>
      <c r="P167" s="38"/>
      <c r="Q167" s="35"/>
      <c r="R167" s="35"/>
      <c r="S167" s="35"/>
      <c r="T167" s="37"/>
      <c r="U167" s="35"/>
      <c r="V167" s="39"/>
    </row>
    <row r="168" s="4" customFormat="1" ht="36" customHeight="1" spans="1:22">
      <c r="A168" s="23">
        <v>162</v>
      </c>
      <c r="B168" s="40" t="s">
        <v>35</v>
      </c>
      <c r="C168" s="34"/>
      <c r="D168" s="34"/>
      <c r="E168" s="35"/>
      <c r="F168" s="35"/>
      <c r="G168" s="35"/>
      <c r="H168" s="35"/>
      <c r="I168" s="37"/>
      <c r="J168" s="35"/>
      <c r="K168" s="35"/>
      <c r="L168" s="35"/>
      <c r="M168" s="38"/>
      <c r="N168" s="38"/>
      <c r="O168" s="38"/>
      <c r="P168" s="38"/>
      <c r="Q168" s="35"/>
      <c r="R168" s="35"/>
      <c r="S168" s="35"/>
      <c r="T168" s="37"/>
      <c r="U168" s="35"/>
      <c r="V168" s="39"/>
    </row>
    <row r="169" s="4" customFormat="1" ht="36" customHeight="1" spans="1:22">
      <c r="A169" s="23">
        <v>163</v>
      </c>
      <c r="B169" s="42" t="s">
        <v>355</v>
      </c>
      <c r="C169" s="35"/>
      <c r="D169" s="35"/>
      <c r="E169" s="35"/>
      <c r="F169" s="35"/>
      <c r="G169" s="36" t="s">
        <v>330</v>
      </c>
      <c r="H169" s="35"/>
      <c r="I169" s="37"/>
      <c r="J169" s="35"/>
      <c r="K169" s="35"/>
      <c r="L169" s="35"/>
      <c r="M169" s="38"/>
      <c r="N169" s="38"/>
      <c r="O169" s="38"/>
      <c r="P169" s="38"/>
      <c r="Q169" s="35"/>
      <c r="R169" s="35"/>
      <c r="S169" s="35"/>
      <c r="T169" s="37"/>
      <c r="U169" s="35"/>
      <c r="V169" s="39"/>
    </row>
    <row r="170" s="4" customFormat="1" ht="36" customHeight="1" spans="1:22">
      <c r="A170" s="23">
        <v>164</v>
      </c>
      <c r="B170" s="40" t="s">
        <v>35</v>
      </c>
      <c r="C170" s="34"/>
      <c r="D170" s="34"/>
      <c r="E170" s="35"/>
      <c r="F170" s="35"/>
      <c r="G170" s="35"/>
      <c r="H170" s="35"/>
      <c r="I170" s="37"/>
      <c r="J170" s="35"/>
      <c r="K170" s="35"/>
      <c r="L170" s="35"/>
      <c r="M170" s="38"/>
      <c r="N170" s="38"/>
      <c r="O170" s="38"/>
      <c r="P170" s="38"/>
      <c r="Q170" s="35"/>
      <c r="R170" s="35"/>
      <c r="S170" s="35"/>
      <c r="T170" s="37"/>
      <c r="U170" s="35"/>
      <c r="V170" s="39"/>
    </row>
    <row r="171" s="4" customFormat="1" ht="36" customHeight="1" spans="1:22">
      <c r="A171" s="23">
        <v>165</v>
      </c>
      <c r="B171" s="42" t="s">
        <v>356</v>
      </c>
      <c r="C171" s="35"/>
      <c r="D171" s="35"/>
      <c r="E171" s="35"/>
      <c r="F171" s="35"/>
      <c r="G171" s="35"/>
      <c r="H171" s="35"/>
      <c r="I171" s="37"/>
      <c r="J171" s="35"/>
      <c r="K171" s="35"/>
      <c r="L171" s="35"/>
      <c r="M171" s="38"/>
      <c r="N171" s="38"/>
      <c r="O171" s="38"/>
      <c r="P171" s="38"/>
      <c r="Q171" s="35"/>
      <c r="R171" s="35"/>
      <c r="S171" s="35"/>
      <c r="T171" s="37"/>
      <c r="U171" s="35"/>
      <c r="V171" s="39"/>
    </row>
    <row r="172" s="4" customFormat="1" ht="36" customHeight="1" spans="1:22">
      <c r="A172" s="23">
        <v>166</v>
      </c>
      <c r="B172" s="40" t="s">
        <v>35</v>
      </c>
      <c r="C172" s="34"/>
      <c r="D172" s="34"/>
      <c r="E172" s="35"/>
      <c r="F172" s="35"/>
      <c r="G172" s="35"/>
      <c r="H172" s="35"/>
      <c r="I172" s="37"/>
      <c r="J172" s="35"/>
      <c r="K172" s="35"/>
      <c r="L172" s="35"/>
      <c r="M172" s="38"/>
      <c r="N172" s="38"/>
      <c r="O172" s="38"/>
      <c r="P172" s="38"/>
      <c r="Q172" s="35"/>
      <c r="R172" s="35"/>
      <c r="S172" s="35"/>
      <c r="T172" s="37"/>
      <c r="U172" s="35"/>
      <c r="V172" s="39"/>
    </row>
    <row r="173" s="4" customFormat="1" ht="36" customHeight="1" spans="1:22">
      <c r="A173" s="23">
        <v>167</v>
      </c>
      <c r="B173" s="42" t="s">
        <v>357</v>
      </c>
      <c r="C173" s="35"/>
      <c r="D173" s="35"/>
      <c r="E173" s="35"/>
      <c r="F173" s="35"/>
      <c r="G173" s="36" t="s">
        <v>330</v>
      </c>
      <c r="H173" s="35"/>
      <c r="I173" s="37"/>
      <c r="J173" s="35"/>
      <c r="K173" s="35"/>
      <c r="L173" s="35"/>
      <c r="M173" s="38"/>
      <c r="N173" s="38"/>
      <c r="O173" s="38"/>
      <c r="P173" s="38"/>
      <c r="Q173" s="35"/>
      <c r="R173" s="35"/>
      <c r="S173" s="35"/>
      <c r="T173" s="37"/>
      <c r="U173" s="35"/>
      <c r="V173" s="35"/>
    </row>
    <row r="174" s="4" customFormat="1" ht="36" customHeight="1" spans="1:22">
      <c r="A174" s="23">
        <v>168</v>
      </c>
      <c r="B174" s="37" t="s">
        <v>358</v>
      </c>
      <c r="C174" s="35"/>
      <c r="D174" s="35"/>
      <c r="E174" s="35"/>
      <c r="F174" s="35"/>
      <c r="G174" s="36" t="s">
        <v>330</v>
      </c>
      <c r="H174" s="35"/>
      <c r="I174" s="37"/>
      <c r="J174" s="35"/>
      <c r="K174" s="35"/>
      <c r="L174" s="35"/>
      <c r="M174" s="38"/>
      <c r="N174" s="38"/>
      <c r="O174" s="38"/>
      <c r="P174" s="38"/>
      <c r="Q174" s="35"/>
      <c r="R174" s="35"/>
      <c r="S174" s="35"/>
      <c r="T174" s="37"/>
      <c r="U174" s="35"/>
      <c r="V174" s="39"/>
    </row>
    <row r="175" s="4" customFormat="1" ht="36" customHeight="1" spans="1:22">
      <c r="A175" s="23">
        <v>169</v>
      </c>
      <c r="B175" s="40" t="s">
        <v>35</v>
      </c>
      <c r="C175" s="34"/>
      <c r="D175" s="34"/>
      <c r="E175" s="35"/>
      <c r="F175" s="35"/>
      <c r="G175" s="35"/>
      <c r="H175" s="35"/>
      <c r="I175" s="37"/>
      <c r="J175" s="35"/>
      <c r="K175" s="35"/>
      <c r="L175" s="35"/>
      <c r="M175" s="38"/>
      <c r="N175" s="38"/>
      <c r="O175" s="38"/>
      <c r="P175" s="38"/>
      <c r="Q175" s="35"/>
      <c r="R175" s="35"/>
      <c r="S175" s="35"/>
      <c r="T175" s="37"/>
      <c r="U175" s="35"/>
      <c r="V175" s="39"/>
    </row>
    <row r="176" s="4" customFormat="1" ht="36" customHeight="1" spans="1:22">
      <c r="A176" s="23">
        <v>170</v>
      </c>
      <c r="B176" s="37" t="s">
        <v>359</v>
      </c>
      <c r="C176" s="35"/>
      <c r="D176" s="35"/>
      <c r="E176" s="35"/>
      <c r="F176" s="35"/>
      <c r="G176" s="36" t="s">
        <v>330</v>
      </c>
      <c r="H176" s="35"/>
      <c r="I176" s="37"/>
      <c r="J176" s="35"/>
      <c r="K176" s="35"/>
      <c r="L176" s="35"/>
      <c r="M176" s="38"/>
      <c r="N176" s="38"/>
      <c r="O176" s="38"/>
      <c r="P176" s="38"/>
      <c r="Q176" s="35"/>
      <c r="R176" s="35"/>
      <c r="S176" s="35"/>
      <c r="T176" s="37"/>
      <c r="U176" s="35"/>
      <c r="V176" s="39"/>
    </row>
    <row r="177" s="4" customFormat="1" ht="36" customHeight="1" spans="1:22">
      <c r="A177" s="23">
        <v>171</v>
      </c>
      <c r="B177" s="40" t="s">
        <v>35</v>
      </c>
      <c r="C177" s="34"/>
      <c r="D177" s="34"/>
      <c r="E177" s="35"/>
      <c r="F177" s="35"/>
      <c r="G177" s="35"/>
      <c r="H177" s="35"/>
      <c r="I177" s="37"/>
      <c r="J177" s="35"/>
      <c r="K177" s="35"/>
      <c r="L177" s="35"/>
      <c r="M177" s="38"/>
      <c r="N177" s="38"/>
      <c r="O177" s="38"/>
      <c r="P177" s="38"/>
      <c r="Q177" s="35"/>
      <c r="R177" s="35"/>
      <c r="S177" s="35"/>
      <c r="T177" s="37"/>
      <c r="U177" s="35"/>
      <c r="V177" s="39"/>
    </row>
    <row r="178" s="4" customFormat="1" ht="36" customHeight="1" spans="1:22">
      <c r="A178" s="23">
        <v>172</v>
      </c>
      <c r="B178" s="37" t="s">
        <v>360</v>
      </c>
      <c r="C178" s="35"/>
      <c r="D178" s="35"/>
      <c r="E178" s="35"/>
      <c r="F178" s="35"/>
      <c r="G178" s="36" t="s">
        <v>330</v>
      </c>
      <c r="H178" s="35"/>
      <c r="I178" s="37"/>
      <c r="J178" s="35"/>
      <c r="K178" s="35"/>
      <c r="L178" s="35"/>
      <c r="M178" s="38"/>
      <c r="N178" s="38"/>
      <c r="O178" s="38"/>
      <c r="P178" s="38"/>
      <c r="Q178" s="35"/>
      <c r="R178" s="35"/>
      <c r="S178" s="35"/>
      <c r="T178" s="37"/>
      <c r="U178" s="35"/>
      <c r="V178" s="39"/>
    </row>
    <row r="179" s="4" customFormat="1" ht="36" customHeight="1" spans="1:22">
      <c r="A179" s="23">
        <v>173</v>
      </c>
      <c r="B179" s="40" t="s">
        <v>35</v>
      </c>
      <c r="C179" s="34"/>
      <c r="D179" s="34"/>
      <c r="E179" s="35"/>
      <c r="F179" s="35"/>
      <c r="G179" s="35"/>
      <c r="H179" s="35"/>
      <c r="I179" s="37"/>
      <c r="J179" s="35"/>
      <c r="K179" s="35"/>
      <c r="L179" s="35"/>
      <c r="M179" s="38"/>
      <c r="N179" s="38"/>
      <c r="O179" s="38"/>
      <c r="P179" s="38"/>
      <c r="Q179" s="35"/>
      <c r="R179" s="35"/>
      <c r="S179" s="35"/>
      <c r="T179" s="37"/>
      <c r="U179" s="35"/>
      <c r="V179" s="39"/>
    </row>
    <row r="180" s="4" customFormat="1" ht="36" customHeight="1" spans="1:22">
      <c r="A180" s="23">
        <v>174</v>
      </c>
      <c r="B180" s="41" t="s">
        <v>361</v>
      </c>
      <c r="C180" s="30"/>
      <c r="D180" s="30"/>
      <c r="E180" s="30"/>
      <c r="F180" s="30"/>
      <c r="G180" s="30" t="s">
        <v>31</v>
      </c>
      <c r="H180" s="30"/>
      <c r="I180" s="31"/>
      <c r="J180" s="30"/>
      <c r="K180" s="30"/>
      <c r="L180" s="30"/>
      <c r="M180" s="32">
        <f>SUM(M182:M203)</f>
        <v>95.092</v>
      </c>
      <c r="N180" s="32">
        <f>SUM(N182:N203)</f>
        <v>78.364</v>
      </c>
      <c r="O180" s="32">
        <f>SUM(O182:O203)</f>
        <v>8.364</v>
      </c>
      <c r="P180" s="32">
        <f>SUM(P182:P203)</f>
        <v>8.364</v>
      </c>
      <c r="Q180" s="30"/>
      <c r="R180" s="30"/>
      <c r="S180" s="30"/>
      <c r="T180" s="31"/>
      <c r="U180" s="30"/>
      <c r="V180" s="30"/>
    </row>
    <row r="181" s="4" customFormat="1" ht="36" customHeight="1" spans="1:22">
      <c r="A181" s="23">
        <v>175</v>
      </c>
      <c r="B181" s="42" t="s">
        <v>362</v>
      </c>
      <c r="C181" s="35"/>
      <c r="D181" s="35"/>
      <c r="E181" s="35"/>
      <c r="F181" s="35"/>
      <c r="G181" s="35" t="s">
        <v>31</v>
      </c>
      <c r="H181" s="35"/>
      <c r="I181" s="37"/>
      <c r="J181" s="35"/>
      <c r="K181" s="35"/>
      <c r="L181" s="35"/>
      <c r="M181" s="38"/>
      <c r="N181" s="38"/>
      <c r="O181" s="38"/>
      <c r="P181" s="38"/>
      <c r="Q181" s="35"/>
      <c r="R181" s="35"/>
      <c r="S181" s="35"/>
      <c r="T181" s="37"/>
      <c r="U181" s="35"/>
      <c r="V181" s="35"/>
    </row>
    <row r="182" s="4" customFormat="1" ht="36" customHeight="1" spans="1:22">
      <c r="A182" s="23">
        <v>176</v>
      </c>
      <c r="B182" s="40" t="s">
        <v>363</v>
      </c>
      <c r="C182" s="34"/>
      <c r="D182" s="34"/>
      <c r="E182" s="34"/>
      <c r="F182" s="35"/>
      <c r="G182" s="35"/>
      <c r="H182" s="35"/>
      <c r="I182" s="37"/>
      <c r="J182" s="35"/>
      <c r="K182" s="35"/>
      <c r="L182" s="35"/>
      <c r="M182" s="38"/>
      <c r="N182" s="38"/>
      <c r="O182" s="38"/>
      <c r="P182" s="38"/>
      <c r="Q182" s="35"/>
      <c r="R182" s="35"/>
      <c r="S182" s="35"/>
      <c r="T182" s="37"/>
      <c r="U182" s="35"/>
      <c r="V182" s="39"/>
    </row>
    <row r="183" s="4" customFormat="1" ht="36" customHeight="1" spans="1:22">
      <c r="A183" s="23">
        <v>177</v>
      </c>
      <c r="B183" s="40" t="s">
        <v>35</v>
      </c>
      <c r="C183" s="34"/>
      <c r="D183" s="34"/>
      <c r="E183" s="35"/>
      <c r="F183" s="35"/>
      <c r="G183" s="35"/>
      <c r="H183" s="35"/>
      <c r="I183" s="37"/>
      <c r="J183" s="35"/>
      <c r="K183" s="35"/>
      <c r="L183" s="35"/>
      <c r="M183" s="38"/>
      <c r="N183" s="38"/>
      <c r="O183" s="38"/>
      <c r="P183" s="38"/>
      <c r="Q183" s="35"/>
      <c r="R183" s="35"/>
      <c r="S183" s="35"/>
      <c r="T183" s="37"/>
      <c r="U183" s="35"/>
      <c r="V183" s="39"/>
    </row>
    <row r="184" s="4" customFormat="1" ht="36" customHeight="1" spans="1:22">
      <c r="A184" s="23">
        <v>178</v>
      </c>
      <c r="B184" s="37" t="s">
        <v>364</v>
      </c>
      <c r="C184" s="35"/>
      <c r="D184" s="35"/>
      <c r="E184" s="35"/>
      <c r="F184" s="35"/>
      <c r="G184" s="36" t="s">
        <v>187</v>
      </c>
      <c r="H184" s="35"/>
      <c r="I184" s="37"/>
      <c r="J184" s="35"/>
      <c r="K184" s="35"/>
      <c r="L184" s="35"/>
      <c r="M184" s="38"/>
      <c r="N184" s="38"/>
      <c r="O184" s="38"/>
      <c r="P184" s="38"/>
      <c r="Q184" s="35"/>
      <c r="R184" s="35"/>
      <c r="S184" s="35"/>
      <c r="T184" s="37"/>
      <c r="U184" s="35"/>
      <c r="V184" s="39"/>
    </row>
    <row r="185" s="4" customFormat="1" ht="36" customHeight="1" spans="1:22">
      <c r="A185" s="23">
        <v>179</v>
      </c>
      <c r="B185" s="40" t="s">
        <v>35</v>
      </c>
      <c r="C185" s="34"/>
      <c r="D185" s="34"/>
      <c r="E185" s="35"/>
      <c r="F185" s="35"/>
      <c r="G185" s="35"/>
      <c r="H185" s="35"/>
      <c r="I185" s="37"/>
      <c r="J185" s="35"/>
      <c r="K185" s="35"/>
      <c r="L185" s="35"/>
      <c r="M185" s="38"/>
      <c r="N185" s="38"/>
      <c r="O185" s="38"/>
      <c r="P185" s="38"/>
      <c r="Q185" s="35"/>
      <c r="R185" s="35"/>
      <c r="S185" s="35"/>
      <c r="T185" s="37"/>
      <c r="U185" s="35"/>
      <c r="V185" s="39"/>
    </row>
    <row r="186" s="4" customFormat="1" ht="36" customHeight="1" spans="1:22">
      <c r="A186" s="23">
        <v>180</v>
      </c>
      <c r="B186" s="42" t="s">
        <v>365</v>
      </c>
      <c r="C186" s="35"/>
      <c r="D186" s="35"/>
      <c r="E186" s="35"/>
      <c r="F186" s="35"/>
      <c r="G186" s="35" t="s">
        <v>31</v>
      </c>
      <c r="H186" s="35"/>
      <c r="I186" s="37"/>
      <c r="J186" s="35"/>
      <c r="K186" s="35"/>
      <c r="L186" s="35"/>
      <c r="M186" s="38"/>
      <c r="N186" s="38"/>
      <c r="O186" s="38"/>
      <c r="P186" s="38"/>
      <c r="Q186" s="35"/>
      <c r="R186" s="35"/>
      <c r="S186" s="35"/>
      <c r="T186" s="37"/>
      <c r="U186" s="35"/>
      <c r="V186" s="35"/>
    </row>
    <row r="187" s="4" customFormat="1" ht="36" customHeight="1" spans="1:22">
      <c r="A187" s="23">
        <v>181</v>
      </c>
      <c r="B187" s="40" t="s">
        <v>366</v>
      </c>
      <c r="C187" s="34"/>
      <c r="D187" s="34"/>
      <c r="E187" s="34"/>
      <c r="F187" s="35"/>
      <c r="G187" s="36" t="s">
        <v>43</v>
      </c>
      <c r="H187" s="35"/>
      <c r="I187" s="37"/>
      <c r="J187" s="35"/>
      <c r="K187" s="35"/>
      <c r="L187" s="35"/>
      <c r="M187" s="38"/>
      <c r="N187" s="38"/>
      <c r="O187" s="38"/>
      <c r="P187" s="38"/>
      <c r="Q187" s="35"/>
      <c r="R187" s="35"/>
      <c r="S187" s="35"/>
      <c r="T187" s="37"/>
      <c r="U187" s="35"/>
      <c r="V187" s="39"/>
    </row>
    <row r="188" s="4" customFormat="1" ht="36" customHeight="1" spans="1:22">
      <c r="A188" s="23">
        <v>182</v>
      </c>
      <c r="B188" s="40" t="s">
        <v>35</v>
      </c>
      <c r="C188" s="34"/>
      <c r="D188" s="34"/>
      <c r="E188" s="35"/>
      <c r="F188" s="35"/>
      <c r="G188" s="35"/>
      <c r="H188" s="35"/>
      <c r="I188" s="37"/>
      <c r="J188" s="35"/>
      <c r="K188" s="35"/>
      <c r="L188" s="35"/>
      <c r="M188" s="38"/>
      <c r="N188" s="38"/>
      <c r="O188" s="38"/>
      <c r="P188" s="38"/>
      <c r="Q188" s="35"/>
      <c r="R188" s="35"/>
      <c r="S188" s="35"/>
      <c r="T188" s="37"/>
      <c r="U188" s="35"/>
      <c r="V188" s="39"/>
    </row>
    <row r="189" s="4" customFormat="1" ht="36" customHeight="1" spans="1:22">
      <c r="A189" s="23">
        <v>183</v>
      </c>
      <c r="B189" s="37" t="s">
        <v>367</v>
      </c>
      <c r="C189" s="35"/>
      <c r="D189" s="35"/>
      <c r="E189" s="35"/>
      <c r="F189" s="35"/>
      <c r="G189" s="36" t="s">
        <v>368</v>
      </c>
      <c r="H189" s="35"/>
      <c r="I189" s="37"/>
      <c r="J189" s="35"/>
      <c r="K189" s="35"/>
      <c r="L189" s="35"/>
      <c r="M189" s="38"/>
      <c r="N189" s="38"/>
      <c r="O189" s="38"/>
      <c r="P189" s="38"/>
      <c r="Q189" s="35"/>
      <c r="R189" s="35"/>
      <c r="S189" s="35"/>
      <c r="T189" s="37"/>
      <c r="U189" s="35"/>
      <c r="V189" s="39"/>
    </row>
    <row r="190" s="4" customFormat="1" ht="36" customHeight="1" spans="1:22">
      <c r="A190" s="23">
        <v>184</v>
      </c>
      <c r="B190" s="40" t="s">
        <v>35</v>
      </c>
      <c r="C190" s="34"/>
      <c r="D190" s="34"/>
      <c r="E190" s="35"/>
      <c r="F190" s="35"/>
      <c r="G190" s="35"/>
      <c r="H190" s="35"/>
      <c r="I190" s="37"/>
      <c r="J190" s="35"/>
      <c r="K190" s="35"/>
      <c r="L190" s="35"/>
      <c r="M190" s="38"/>
      <c r="N190" s="38"/>
      <c r="O190" s="38"/>
      <c r="P190" s="38"/>
      <c r="Q190" s="35"/>
      <c r="R190" s="35"/>
      <c r="S190" s="35"/>
      <c r="T190" s="37"/>
      <c r="U190" s="35"/>
      <c r="V190" s="39"/>
    </row>
    <row r="191" s="4" customFormat="1" ht="36" customHeight="1" spans="1:22">
      <c r="A191" s="23">
        <v>185</v>
      </c>
      <c r="B191" s="37" t="s">
        <v>369</v>
      </c>
      <c r="C191" s="35"/>
      <c r="D191" s="35"/>
      <c r="E191" s="35"/>
      <c r="F191" s="35"/>
      <c r="G191" s="36" t="s">
        <v>187</v>
      </c>
      <c r="H191" s="35"/>
      <c r="I191" s="37"/>
      <c r="J191" s="35"/>
      <c r="K191" s="35"/>
      <c r="L191" s="35"/>
      <c r="M191" s="38"/>
      <c r="N191" s="38"/>
      <c r="O191" s="38"/>
      <c r="P191" s="38"/>
      <c r="Q191" s="35"/>
      <c r="R191" s="35"/>
      <c r="S191" s="35"/>
      <c r="T191" s="37"/>
      <c r="U191" s="35"/>
      <c r="V191" s="39"/>
    </row>
    <row r="192" s="4" customFormat="1" ht="36" customHeight="1" spans="1:22">
      <c r="A192" s="23">
        <v>186</v>
      </c>
      <c r="B192" s="40" t="s">
        <v>35</v>
      </c>
      <c r="C192" s="34"/>
      <c r="D192" s="34"/>
      <c r="E192" s="35"/>
      <c r="F192" s="35"/>
      <c r="G192" s="35"/>
      <c r="H192" s="35"/>
      <c r="I192" s="37"/>
      <c r="J192" s="35"/>
      <c r="K192" s="35"/>
      <c r="L192" s="35"/>
      <c r="M192" s="38"/>
      <c r="N192" s="38"/>
      <c r="O192" s="38"/>
      <c r="P192" s="38"/>
      <c r="Q192" s="35"/>
      <c r="R192" s="35"/>
      <c r="S192" s="35"/>
      <c r="T192" s="37"/>
      <c r="U192" s="35"/>
      <c r="V192" s="39"/>
    </row>
    <row r="193" s="4" customFormat="1" ht="36" customHeight="1" spans="1:22">
      <c r="A193" s="23">
        <v>187</v>
      </c>
      <c r="B193" s="68" t="s">
        <v>370</v>
      </c>
      <c r="C193" s="35"/>
      <c r="D193" s="35"/>
      <c r="E193" s="35"/>
      <c r="F193" s="35"/>
      <c r="G193" s="35" t="s">
        <v>31</v>
      </c>
      <c r="H193" s="35"/>
      <c r="I193" s="37"/>
      <c r="J193" s="35"/>
      <c r="K193" s="35"/>
      <c r="L193" s="35"/>
      <c r="M193" s="38"/>
      <c r="N193" s="38"/>
      <c r="O193" s="38"/>
      <c r="P193" s="38"/>
      <c r="Q193" s="35"/>
      <c r="R193" s="35"/>
      <c r="S193" s="35"/>
      <c r="T193" s="37"/>
      <c r="U193" s="35"/>
      <c r="V193" s="35"/>
    </row>
    <row r="194" s="4" customFormat="1" ht="36" customHeight="1" spans="1:22">
      <c r="A194" s="23">
        <v>188</v>
      </c>
      <c r="B194" s="40" t="s">
        <v>371</v>
      </c>
      <c r="C194" s="34"/>
      <c r="D194" s="34"/>
      <c r="E194" s="34"/>
      <c r="F194" s="35"/>
      <c r="G194" s="36" t="s">
        <v>34</v>
      </c>
      <c r="H194" s="35"/>
      <c r="I194" s="37"/>
      <c r="J194" s="35"/>
      <c r="K194" s="35"/>
      <c r="L194" s="35"/>
      <c r="M194" s="38"/>
      <c r="N194" s="38"/>
      <c r="O194" s="38"/>
      <c r="P194" s="38"/>
      <c r="Q194" s="35"/>
      <c r="R194" s="35"/>
      <c r="S194" s="35"/>
      <c r="T194" s="37"/>
      <c r="U194" s="35"/>
      <c r="V194" s="39"/>
    </row>
    <row r="195" s="6" customFormat="1" ht="80" customHeight="1" spans="1:22">
      <c r="A195" s="23">
        <v>189</v>
      </c>
      <c r="B195" s="58" t="s">
        <v>372</v>
      </c>
      <c r="C195" s="44" t="s">
        <v>45</v>
      </c>
      <c r="D195" s="44" t="s">
        <v>149</v>
      </c>
      <c r="E195" s="51"/>
      <c r="F195" s="59" t="s">
        <v>373</v>
      </c>
      <c r="G195" s="59" t="s">
        <v>34</v>
      </c>
      <c r="H195" s="51">
        <v>70</v>
      </c>
      <c r="I195" s="58" t="s">
        <v>374</v>
      </c>
      <c r="J195" s="51" t="s">
        <v>375</v>
      </c>
      <c r="K195" s="45">
        <v>2018</v>
      </c>
      <c r="L195" s="45">
        <v>2018</v>
      </c>
      <c r="M195" s="69">
        <v>70</v>
      </c>
      <c r="N195" s="70">
        <v>70</v>
      </c>
      <c r="O195" s="46"/>
      <c r="P195" s="46"/>
      <c r="Q195" s="44" t="s">
        <v>376</v>
      </c>
      <c r="R195" s="45">
        <v>70</v>
      </c>
      <c r="S195" s="45">
        <v>70</v>
      </c>
      <c r="T195" s="43" t="s">
        <v>377</v>
      </c>
      <c r="U195" s="44" t="s">
        <v>378</v>
      </c>
      <c r="V195" s="55" t="s">
        <v>259</v>
      </c>
    </row>
    <row r="196" s="6" customFormat="1" ht="80" customHeight="1" spans="1:22">
      <c r="A196" s="23">
        <v>190</v>
      </c>
      <c r="B196" s="58" t="s">
        <v>379</v>
      </c>
      <c r="C196" s="44" t="s">
        <v>45</v>
      </c>
      <c r="D196" s="44" t="s">
        <v>380</v>
      </c>
      <c r="E196" s="51"/>
      <c r="F196" s="59" t="s">
        <v>373</v>
      </c>
      <c r="G196" s="59" t="s">
        <v>34</v>
      </c>
      <c r="H196" s="51">
        <v>4</v>
      </c>
      <c r="I196" s="58" t="s">
        <v>381</v>
      </c>
      <c r="J196" s="51"/>
      <c r="K196" s="45">
        <v>2018</v>
      </c>
      <c r="L196" s="45">
        <v>2020</v>
      </c>
      <c r="M196" s="69">
        <f>SUM(N196:P196)</f>
        <v>12.6</v>
      </c>
      <c r="N196" s="70">
        <v>4.2</v>
      </c>
      <c r="O196" s="70">
        <v>4.2</v>
      </c>
      <c r="P196" s="70">
        <v>4.2</v>
      </c>
      <c r="Q196" s="44" t="s">
        <v>376</v>
      </c>
      <c r="R196" s="45">
        <v>4</v>
      </c>
      <c r="S196" s="45">
        <v>4</v>
      </c>
      <c r="T196" s="43" t="s">
        <v>382</v>
      </c>
      <c r="U196" s="44" t="s">
        <v>378</v>
      </c>
      <c r="V196" s="55" t="s">
        <v>259</v>
      </c>
    </row>
    <row r="197" s="6" customFormat="1" ht="80" customHeight="1" spans="1:22">
      <c r="A197" s="23">
        <v>191</v>
      </c>
      <c r="B197" s="58" t="s">
        <v>383</v>
      </c>
      <c r="C197" s="44" t="s">
        <v>45</v>
      </c>
      <c r="D197" s="59" t="s">
        <v>87</v>
      </c>
      <c r="E197" s="51"/>
      <c r="F197" s="59" t="s">
        <v>373</v>
      </c>
      <c r="G197" s="59" t="s">
        <v>34</v>
      </c>
      <c r="H197" s="51">
        <v>4</v>
      </c>
      <c r="I197" s="58" t="s">
        <v>384</v>
      </c>
      <c r="J197" s="51"/>
      <c r="K197" s="45">
        <v>2018</v>
      </c>
      <c r="L197" s="45">
        <v>2020</v>
      </c>
      <c r="M197" s="69">
        <f>SUM(N197:P197)</f>
        <v>12.492</v>
      </c>
      <c r="N197" s="70">
        <v>4.164</v>
      </c>
      <c r="O197" s="70">
        <v>4.164</v>
      </c>
      <c r="P197" s="70">
        <v>4.164</v>
      </c>
      <c r="Q197" s="44" t="s">
        <v>376</v>
      </c>
      <c r="R197" s="45">
        <v>4</v>
      </c>
      <c r="S197" s="45">
        <v>4</v>
      </c>
      <c r="T197" s="43" t="s">
        <v>385</v>
      </c>
      <c r="U197" s="44" t="s">
        <v>378</v>
      </c>
      <c r="V197" s="55" t="s">
        <v>259</v>
      </c>
    </row>
    <row r="198" s="4" customFormat="1" ht="36" customHeight="1" spans="1:22">
      <c r="A198" s="23">
        <v>192</v>
      </c>
      <c r="B198" s="40" t="s">
        <v>35</v>
      </c>
      <c r="C198" s="34"/>
      <c r="D198" s="34"/>
      <c r="E198" s="35"/>
      <c r="F198" s="35"/>
      <c r="G198" s="35"/>
      <c r="H198" s="35"/>
      <c r="I198" s="37"/>
      <c r="J198" s="35"/>
      <c r="K198" s="35"/>
      <c r="L198" s="35"/>
      <c r="M198" s="38"/>
      <c r="N198" s="38"/>
      <c r="O198" s="38"/>
      <c r="P198" s="38"/>
      <c r="Q198" s="35"/>
      <c r="R198" s="35"/>
      <c r="S198" s="35"/>
      <c r="T198" s="37"/>
      <c r="U198" s="35"/>
      <c r="V198" s="39"/>
    </row>
    <row r="199" s="4" customFormat="1" ht="36" customHeight="1" spans="1:22">
      <c r="A199" s="23">
        <v>193</v>
      </c>
      <c r="B199" s="40" t="s">
        <v>386</v>
      </c>
      <c r="C199" s="34"/>
      <c r="D199" s="34"/>
      <c r="E199" s="34"/>
      <c r="F199" s="35"/>
      <c r="G199" s="36" t="s">
        <v>34</v>
      </c>
      <c r="H199" s="35"/>
      <c r="I199" s="37"/>
      <c r="J199" s="35"/>
      <c r="K199" s="35"/>
      <c r="L199" s="35"/>
      <c r="M199" s="38"/>
      <c r="N199" s="38"/>
      <c r="O199" s="38"/>
      <c r="P199" s="38"/>
      <c r="Q199" s="35"/>
      <c r="R199" s="35"/>
      <c r="S199" s="35"/>
      <c r="T199" s="37"/>
      <c r="U199" s="35"/>
      <c r="V199" s="39"/>
    </row>
    <row r="200" s="4" customFormat="1" ht="36" customHeight="1" spans="1:22">
      <c r="A200" s="23">
        <v>194</v>
      </c>
      <c r="B200" s="40" t="s">
        <v>35</v>
      </c>
      <c r="C200" s="34"/>
      <c r="D200" s="34"/>
      <c r="E200" s="35"/>
      <c r="F200" s="35"/>
      <c r="G200" s="35"/>
      <c r="H200" s="35"/>
      <c r="I200" s="37"/>
      <c r="J200" s="35"/>
      <c r="K200" s="35"/>
      <c r="L200" s="35"/>
      <c r="M200" s="38"/>
      <c r="N200" s="38"/>
      <c r="O200" s="38"/>
      <c r="P200" s="38"/>
      <c r="Q200" s="35"/>
      <c r="R200" s="35"/>
      <c r="S200" s="35"/>
      <c r="T200" s="37"/>
      <c r="U200" s="35"/>
      <c r="V200" s="39"/>
    </row>
    <row r="201" s="4" customFormat="1" ht="36" customHeight="1" spans="1:22">
      <c r="A201" s="23">
        <v>195</v>
      </c>
      <c r="B201" s="37" t="s">
        <v>387</v>
      </c>
      <c r="C201" s="35"/>
      <c r="D201" s="35"/>
      <c r="E201" s="35"/>
      <c r="F201" s="35"/>
      <c r="G201" s="36" t="s">
        <v>34</v>
      </c>
      <c r="H201" s="35"/>
      <c r="I201" s="37"/>
      <c r="J201" s="35"/>
      <c r="K201" s="35"/>
      <c r="L201" s="35"/>
      <c r="M201" s="38"/>
      <c r="N201" s="38"/>
      <c r="O201" s="38"/>
      <c r="P201" s="38"/>
      <c r="Q201" s="35"/>
      <c r="R201" s="35"/>
      <c r="S201" s="35"/>
      <c r="T201" s="37"/>
      <c r="U201" s="35"/>
      <c r="V201" s="39"/>
    </row>
    <row r="202" s="4" customFormat="1" ht="36" customHeight="1" spans="1:22">
      <c r="A202" s="23">
        <v>196</v>
      </c>
      <c r="B202" s="40" t="s">
        <v>35</v>
      </c>
      <c r="C202" s="34"/>
      <c r="D202" s="34"/>
      <c r="E202" s="35"/>
      <c r="F202" s="35"/>
      <c r="G202" s="35"/>
      <c r="H202" s="35"/>
      <c r="I202" s="37"/>
      <c r="J202" s="35"/>
      <c r="K202" s="35"/>
      <c r="L202" s="35"/>
      <c r="M202" s="38"/>
      <c r="N202" s="38"/>
      <c r="O202" s="38"/>
      <c r="P202" s="38"/>
      <c r="Q202" s="35"/>
      <c r="R202" s="35"/>
      <c r="S202" s="35"/>
      <c r="T202" s="37"/>
      <c r="U202" s="35"/>
      <c r="V202" s="39"/>
    </row>
    <row r="203" s="4" customFormat="1" ht="36" customHeight="1" spans="1:22">
      <c r="A203" s="23">
        <v>197</v>
      </c>
      <c r="B203" s="37" t="s">
        <v>388</v>
      </c>
      <c r="C203" s="35"/>
      <c r="D203" s="35"/>
      <c r="E203" s="35"/>
      <c r="F203" s="35"/>
      <c r="G203" s="36" t="s">
        <v>34</v>
      </c>
      <c r="H203" s="35"/>
      <c r="I203" s="37"/>
      <c r="J203" s="35"/>
      <c r="K203" s="35"/>
      <c r="L203" s="35"/>
      <c r="M203" s="38"/>
      <c r="N203" s="38"/>
      <c r="O203" s="38"/>
      <c r="P203" s="38"/>
      <c r="Q203" s="35"/>
      <c r="R203" s="35"/>
      <c r="S203" s="35"/>
      <c r="T203" s="37"/>
      <c r="U203" s="35"/>
      <c r="V203" s="39"/>
    </row>
    <row r="204" s="4" customFormat="1" ht="36" customHeight="1" spans="1:22">
      <c r="A204" s="23">
        <v>198</v>
      </c>
      <c r="B204" s="40" t="s">
        <v>35</v>
      </c>
      <c r="C204" s="34"/>
      <c r="D204" s="34"/>
      <c r="E204" s="35"/>
      <c r="F204" s="35"/>
      <c r="G204" s="35"/>
      <c r="H204" s="35"/>
      <c r="I204" s="37"/>
      <c r="J204" s="35"/>
      <c r="K204" s="35"/>
      <c r="L204" s="35"/>
      <c r="M204" s="38"/>
      <c r="N204" s="38"/>
      <c r="O204" s="38"/>
      <c r="P204" s="38"/>
      <c r="Q204" s="35"/>
      <c r="R204" s="35"/>
      <c r="S204" s="35"/>
      <c r="T204" s="37"/>
      <c r="U204" s="35"/>
      <c r="V204" s="39"/>
    </row>
    <row r="205" s="4" customFormat="1" ht="36" customHeight="1" spans="1:22">
      <c r="A205" s="23">
        <v>199</v>
      </c>
      <c r="B205" s="41" t="s">
        <v>389</v>
      </c>
      <c r="C205" s="30"/>
      <c r="D205" s="30"/>
      <c r="E205" s="30"/>
      <c r="F205" s="30"/>
      <c r="G205" s="30" t="s">
        <v>31</v>
      </c>
      <c r="H205" s="30"/>
      <c r="I205" s="31"/>
      <c r="J205" s="30"/>
      <c r="K205" s="30"/>
      <c r="L205" s="30"/>
      <c r="M205" s="32">
        <f>SUM(M206:M217)</f>
        <v>21.82</v>
      </c>
      <c r="N205" s="32">
        <f>SUM(N206:N217)</f>
        <v>0</v>
      </c>
      <c r="O205" s="32">
        <f>SUM(O206:O217)</f>
        <v>21.82</v>
      </c>
      <c r="P205" s="32">
        <f>SUM(P206:P217)</f>
        <v>0</v>
      </c>
      <c r="Q205" s="30"/>
      <c r="R205" s="30"/>
      <c r="S205" s="30"/>
      <c r="T205" s="31"/>
      <c r="U205" s="30"/>
      <c r="V205" s="30"/>
    </row>
    <row r="206" s="4" customFormat="1" ht="36" customHeight="1" spans="1:22">
      <c r="A206" s="23">
        <v>200</v>
      </c>
      <c r="B206" s="42" t="s">
        <v>390</v>
      </c>
      <c r="C206" s="35"/>
      <c r="D206" s="35"/>
      <c r="E206" s="35"/>
      <c r="F206" s="35"/>
      <c r="G206" s="36" t="s">
        <v>330</v>
      </c>
      <c r="H206" s="35"/>
      <c r="I206" s="37"/>
      <c r="J206" s="35"/>
      <c r="K206" s="35"/>
      <c r="L206" s="35"/>
      <c r="M206" s="38"/>
      <c r="N206" s="38"/>
      <c r="O206" s="38"/>
      <c r="P206" s="38"/>
      <c r="Q206" s="35"/>
      <c r="R206" s="35"/>
      <c r="S206" s="35"/>
      <c r="T206" s="37"/>
      <c r="U206" s="35"/>
      <c r="V206" s="39"/>
    </row>
    <row r="207" s="6" customFormat="1" ht="60" customHeight="1" spans="1:22">
      <c r="A207" s="23">
        <v>201</v>
      </c>
      <c r="B207" s="43" t="s">
        <v>391</v>
      </c>
      <c r="C207" s="44" t="s">
        <v>45</v>
      </c>
      <c r="D207" s="45"/>
      <c r="E207" s="45"/>
      <c r="F207" s="44" t="s">
        <v>392</v>
      </c>
      <c r="G207" s="44" t="s">
        <v>330</v>
      </c>
      <c r="H207" s="45">
        <v>50</v>
      </c>
      <c r="I207" s="43" t="s">
        <v>393</v>
      </c>
      <c r="J207" s="45" t="s">
        <v>394</v>
      </c>
      <c r="K207" s="45">
        <v>2019</v>
      </c>
      <c r="L207" s="45">
        <v>2019</v>
      </c>
      <c r="M207" s="46">
        <v>5.5</v>
      </c>
      <c r="N207" s="46"/>
      <c r="O207" s="46">
        <v>5.5</v>
      </c>
      <c r="P207" s="46"/>
      <c r="Q207" s="44" t="s">
        <v>216</v>
      </c>
      <c r="R207" s="45">
        <v>50</v>
      </c>
      <c r="S207" s="45">
        <v>50</v>
      </c>
      <c r="T207" s="43" t="s">
        <v>395</v>
      </c>
      <c r="U207" s="44" t="s">
        <v>53</v>
      </c>
      <c r="V207" s="44" t="s">
        <v>236</v>
      </c>
    </row>
    <row r="208" s="4" customFormat="1" ht="36" customHeight="1" spans="1:22">
      <c r="A208" s="23">
        <v>202</v>
      </c>
      <c r="B208" s="40" t="s">
        <v>35</v>
      </c>
      <c r="C208" s="34"/>
      <c r="D208" s="34"/>
      <c r="E208" s="35"/>
      <c r="F208" s="35"/>
      <c r="G208" s="35"/>
      <c r="H208" s="35"/>
      <c r="I208" s="37"/>
      <c r="J208" s="35"/>
      <c r="K208" s="35"/>
      <c r="L208" s="35"/>
      <c r="M208" s="38"/>
      <c r="N208" s="38"/>
      <c r="O208" s="38"/>
      <c r="P208" s="38"/>
      <c r="Q208" s="35"/>
      <c r="R208" s="35"/>
      <c r="S208" s="35"/>
      <c r="T208" s="37"/>
      <c r="U208" s="35"/>
      <c r="V208" s="39"/>
    </row>
    <row r="209" s="4" customFormat="1" ht="36" customHeight="1" spans="1:22">
      <c r="A209" s="23">
        <v>203</v>
      </c>
      <c r="B209" s="42" t="s">
        <v>396</v>
      </c>
      <c r="C209" s="35"/>
      <c r="D209" s="35"/>
      <c r="E209" s="35"/>
      <c r="F209" s="35"/>
      <c r="G209" s="36" t="s">
        <v>330</v>
      </c>
      <c r="H209" s="35"/>
      <c r="I209" s="37"/>
      <c r="J209" s="35"/>
      <c r="K209" s="35"/>
      <c r="L209" s="35"/>
      <c r="M209" s="38"/>
      <c r="N209" s="38"/>
      <c r="O209" s="38"/>
      <c r="P209" s="38"/>
      <c r="Q209" s="35"/>
      <c r="R209" s="35"/>
      <c r="S209" s="35"/>
      <c r="T209" s="37"/>
      <c r="U209" s="35"/>
      <c r="V209" s="35"/>
    </row>
    <row r="210" s="4" customFormat="1" ht="36" customHeight="1" spans="1:22">
      <c r="A210" s="23">
        <v>204</v>
      </c>
      <c r="B210" s="40" t="s">
        <v>35</v>
      </c>
      <c r="C210" s="34"/>
      <c r="D210" s="34"/>
      <c r="E210" s="35"/>
      <c r="F210" s="35"/>
      <c r="G210" s="35"/>
      <c r="H210" s="35"/>
      <c r="I210" s="37"/>
      <c r="J210" s="35"/>
      <c r="K210" s="35"/>
      <c r="L210" s="35"/>
      <c r="M210" s="38"/>
      <c r="N210" s="38"/>
      <c r="O210" s="38"/>
      <c r="P210" s="38"/>
      <c r="Q210" s="35"/>
      <c r="R210" s="35"/>
      <c r="S210" s="35"/>
      <c r="T210" s="37"/>
      <c r="U210" s="35"/>
      <c r="V210" s="39"/>
    </row>
    <row r="211" s="4" customFormat="1" ht="36" customHeight="1" spans="1:22">
      <c r="A211" s="23">
        <v>205</v>
      </c>
      <c r="B211" s="42" t="s">
        <v>397</v>
      </c>
      <c r="C211" s="35"/>
      <c r="D211" s="35"/>
      <c r="E211" s="35"/>
      <c r="F211" s="35"/>
      <c r="G211" s="36" t="s">
        <v>330</v>
      </c>
      <c r="H211" s="35"/>
      <c r="I211" s="37"/>
      <c r="J211" s="35"/>
      <c r="K211" s="35"/>
      <c r="L211" s="35"/>
      <c r="M211" s="38"/>
      <c r="N211" s="38"/>
      <c r="O211" s="38"/>
      <c r="P211" s="38"/>
      <c r="Q211" s="35"/>
      <c r="R211" s="35"/>
      <c r="S211" s="35"/>
      <c r="T211" s="37"/>
      <c r="U211" s="35"/>
      <c r="V211" s="35"/>
    </row>
    <row r="212" s="6" customFormat="1" ht="66" customHeight="1" spans="1:22">
      <c r="A212" s="23">
        <v>206</v>
      </c>
      <c r="B212" s="43" t="s">
        <v>398</v>
      </c>
      <c r="C212" s="44" t="s">
        <v>45</v>
      </c>
      <c r="D212" s="44" t="s">
        <v>149</v>
      </c>
      <c r="E212" s="45"/>
      <c r="F212" s="44" t="s">
        <v>392</v>
      </c>
      <c r="G212" s="44" t="s">
        <v>330</v>
      </c>
      <c r="H212" s="45">
        <v>878</v>
      </c>
      <c r="I212" s="43" t="s">
        <v>399</v>
      </c>
      <c r="J212" s="45"/>
      <c r="K212" s="45">
        <v>2019</v>
      </c>
      <c r="L212" s="45">
        <v>2019</v>
      </c>
      <c r="M212" s="46">
        <v>8.32</v>
      </c>
      <c r="N212" s="46"/>
      <c r="O212" s="46">
        <v>8.32</v>
      </c>
      <c r="P212" s="46"/>
      <c r="Q212" s="44" t="s">
        <v>73</v>
      </c>
      <c r="R212" s="45">
        <v>200</v>
      </c>
      <c r="S212" s="45">
        <v>310</v>
      </c>
      <c r="T212" s="43" t="s">
        <v>400</v>
      </c>
      <c r="U212" s="44" t="s">
        <v>401</v>
      </c>
      <c r="V212" s="44" t="s">
        <v>45</v>
      </c>
    </row>
    <row r="213" s="6" customFormat="1" ht="66" customHeight="1" spans="1:22">
      <c r="A213" s="23">
        <v>207</v>
      </c>
      <c r="B213" s="43" t="s">
        <v>402</v>
      </c>
      <c r="C213" s="44" t="s">
        <v>45</v>
      </c>
      <c r="D213" s="44" t="s">
        <v>149</v>
      </c>
      <c r="E213" s="45"/>
      <c r="F213" s="44" t="s">
        <v>392</v>
      </c>
      <c r="G213" s="44" t="s">
        <v>330</v>
      </c>
      <c r="H213" s="45">
        <v>100</v>
      </c>
      <c r="I213" s="43" t="s">
        <v>403</v>
      </c>
      <c r="J213" s="45" t="s">
        <v>404</v>
      </c>
      <c r="K213" s="45">
        <v>2018</v>
      </c>
      <c r="L213" s="45">
        <v>2019</v>
      </c>
      <c r="M213" s="46">
        <v>8</v>
      </c>
      <c r="N213" s="46"/>
      <c r="O213" s="46">
        <v>8</v>
      </c>
      <c r="P213" s="46"/>
      <c r="Q213" s="44" t="s">
        <v>216</v>
      </c>
      <c r="R213" s="45">
        <v>100</v>
      </c>
      <c r="S213" s="45">
        <v>100</v>
      </c>
      <c r="T213" s="43" t="s">
        <v>405</v>
      </c>
      <c r="U213" s="44" t="s">
        <v>53</v>
      </c>
      <c r="V213" s="55" t="s">
        <v>236</v>
      </c>
    </row>
    <row r="214" s="4" customFormat="1" ht="36" customHeight="1" spans="1:22">
      <c r="A214" s="23">
        <v>208</v>
      </c>
      <c r="B214" s="40" t="s">
        <v>35</v>
      </c>
      <c r="C214" s="34"/>
      <c r="D214" s="34"/>
      <c r="E214" s="35"/>
      <c r="F214" s="35"/>
      <c r="G214" s="35"/>
      <c r="H214" s="35"/>
      <c r="I214" s="37"/>
      <c r="J214" s="35"/>
      <c r="K214" s="35"/>
      <c r="L214" s="35"/>
      <c r="M214" s="38"/>
      <c r="N214" s="38"/>
      <c r="O214" s="38"/>
      <c r="P214" s="38"/>
      <c r="Q214" s="35"/>
      <c r="R214" s="35"/>
      <c r="S214" s="35"/>
      <c r="T214" s="37"/>
      <c r="U214" s="35"/>
      <c r="V214" s="39"/>
    </row>
    <row r="215" s="4" customFormat="1" ht="36" customHeight="1" spans="1:22">
      <c r="A215" s="23">
        <v>209</v>
      </c>
      <c r="B215" s="42" t="s">
        <v>406</v>
      </c>
      <c r="C215" s="35"/>
      <c r="D215" s="35"/>
      <c r="E215" s="35"/>
      <c r="F215" s="35"/>
      <c r="G215" s="36" t="s">
        <v>330</v>
      </c>
      <c r="H215" s="35"/>
      <c r="I215" s="37"/>
      <c r="J215" s="35"/>
      <c r="K215" s="35"/>
      <c r="L215" s="35"/>
      <c r="M215" s="38"/>
      <c r="N215" s="38"/>
      <c r="O215" s="38"/>
      <c r="P215" s="38"/>
      <c r="Q215" s="35"/>
      <c r="R215" s="35"/>
      <c r="S215" s="35"/>
      <c r="T215" s="37"/>
      <c r="U215" s="35"/>
      <c r="V215" s="39"/>
    </row>
    <row r="216" s="4" customFormat="1" ht="36" customHeight="1" spans="1:22">
      <c r="A216" s="23">
        <v>210</v>
      </c>
      <c r="B216" s="40" t="s">
        <v>35</v>
      </c>
      <c r="C216" s="34"/>
      <c r="D216" s="34"/>
      <c r="E216" s="35"/>
      <c r="F216" s="35"/>
      <c r="G216" s="35"/>
      <c r="H216" s="35"/>
      <c r="I216" s="37"/>
      <c r="J216" s="35"/>
      <c r="K216" s="35"/>
      <c r="L216" s="35"/>
      <c r="M216" s="38"/>
      <c r="N216" s="38"/>
      <c r="O216" s="38"/>
      <c r="P216" s="38"/>
      <c r="Q216" s="35"/>
      <c r="R216" s="35"/>
      <c r="S216" s="35"/>
      <c r="T216" s="37"/>
      <c r="U216" s="35"/>
      <c r="V216" s="39"/>
    </row>
    <row r="217" s="4" customFormat="1" ht="36" customHeight="1" spans="1:22">
      <c r="A217" s="23">
        <v>211</v>
      </c>
      <c r="B217" s="42" t="s">
        <v>407</v>
      </c>
      <c r="C217" s="35"/>
      <c r="D217" s="35"/>
      <c r="E217" s="35"/>
      <c r="F217" s="35"/>
      <c r="G217" s="36" t="s">
        <v>330</v>
      </c>
      <c r="H217" s="35"/>
      <c r="I217" s="37"/>
      <c r="J217" s="35"/>
      <c r="K217" s="35"/>
      <c r="L217" s="35"/>
      <c r="M217" s="38"/>
      <c r="N217" s="38"/>
      <c r="O217" s="38"/>
      <c r="P217" s="38"/>
      <c r="Q217" s="35"/>
      <c r="R217" s="35"/>
      <c r="S217" s="35"/>
      <c r="T217" s="37"/>
      <c r="U217" s="35"/>
      <c r="V217" s="39"/>
    </row>
    <row r="218" s="4" customFormat="1" ht="36" customHeight="1" spans="1:22">
      <c r="A218" s="23">
        <v>212</v>
      </c>
      <c r="B218" s="40" t="s">
        <v>35</v>
      </c>
      <c r="C218" s="34"/>
      <c r="D218" s="34"/>
      <c r="E218" s="35"/>
      <c r="F218" s="35"/>
      <c r="G218" s="35"/>
      <c r="H218" s="35"/>
      <c r="I218" s="37"/>
      <c r="J218" s="35"/>
      <c r="K218" s="35"/>
      <c r="L218" s="35"/>
      <c r="M218" s="38"/>
      <c r="N218" s="38"/>
      <c r="O218" s="38"/>
      <c r="P218" s="38"/>
      <c r="Q218" s="35"/>
      <c r="R218" s="35"/>
      <c r="S218" s="35"/>
      <c r="T218" s="37"/>
      <c r="U218" s="35"/>
      <c r="V218" s="39"/>
    </row>
    <row r="219" s="4" customFormat="1" ht="36" customHeight="1" spans="1:22">
      <c r="A219" s="23">
        <v>213</v>
      </c>
      <c r="B219" s="42" t="s">
        <v>408</v>
      </c>
      <c r="C219" s="35"/>
      <c r="D219" s="35"/>
      <c r="E219" s="35"/>
      <c r="F219" s="35"/>
      <c r="G219" s="35"/>
      <c r="H219" s="35"/>
      <c r="I219" s="37"/>
      <c r="J219" s="35"/>
      <c r="K219" s="35"/>
      <c r="L219" s="35"/>
      <c r="M219" s="38"/>
      <c r="N219" s="38"/>
      <c r="O219" s="38"/>
      <c r="P219" s="38"/>
      <c r="Q219" s="35"/>
      <c r="R219" s="35"/>
      <c r="S219" s="35"/>
      <c r="T219" s="37"/>
      <c r="U219" s="35"/>
      <c r="V219" s="39"/>
    </row>
    <row r="220" s="4" customFormat="1" ht="36" customHeight="1" spans="1:22">
      <c r="A220" s="23">
        <v>214</v>
      </c>
      <c r="B220" s="40" t="s">
        <v>35</v>
      </c>
      <c r="C220" s="34"/>
      <c r="D220" s="34"/>
      <c r="E220" s="35"/>
      <c r="F220" s="35"/>
      <c r="G220" s="35"/>
      <c r="H220" s="35"/>
      <c r="I220" s="37"/>
      <c r="J220" s="35"/>
      <c r="K220" s="35"/>
      <c r="L220" s="35"/>
      <c r="M220" s="38"/>
      <c r="N220" s="38"/>
      <c r="O220" s="38"/>
      <c r="P220" s="38"/>
      <c r="Q220" s="35"/>
      <c r="R220" s="35"/>
      <c r="S220" s="35"/>
      <c r="T220" s="37"/>
      <c r="U220" s="35"/>
      <c r="V220" s="39"/>
    </row>
    <row r="221" s="4" customFormat="1" ht="36" customHeight="1" spans="1:22">
      <c r="A221" s="23">
        <v>215</v>
      </c>
      <c r="B221" s="28" t="s">
        <v>409</v>
      </c>
      <c r="C221" s="29"/>
      <c r="D221" s="29"/>
      <c r="E221" s="29"/>
      <c r="F221" s="30"/>
      <c r="G221" s="30" t="s">
        <v>31</v>
      </c>
      <c r="H221" s="30"/>
      <c r="I221" s="31"/>
      <c r="J221" s="30"/>
      <c r="K221" s="30"/>
      <c r="L221" s="30"/>
      <c r="M221" s="32">
        <f>SUM(M222:M299)</f>
        <v>7147.54583333333</v>
      </c>
      <c r="N221" s="32">
        <f>SUM(N222:N299)</f>
        <v>3321.3</v>
      </c>
      <c r="O221" s="32">
        <f>SUM(O222:O299)</f>
        <v>1836.84</v>
      </c>
      <c r="P221" s="32">
        <f>SUM(P222:P299)</f>
        <v>1989.40583333333</v>
      </c>
      <c r="Q221" s="30"/>
      <c r="R221" s="30"/>
      <c r="S221" s="30"/>
      <c r="T221" s="31"/>
      <c r="U221" s="30"/>
      <c r="V221" s="30"/>
    </row>
    <row r="222" s="4" customFormat="1" ht="36" customHeight="1" spans="1:22">
      <c r="A222" s="23">
        <v>216</v>
      </c>
      <c r="B222" s="33" t="s">
        <v>410</v>
      </c>
      <c r="C222" s="34"/>
      <c r="D222" s="34"/>
      <c r="E222" s="34"/>
      <c r="F222" s="35"/>
      <c r="G222" s="36" t="s">
        <v>239</v>
      </c>
      <c r="H222" s="35"/>
      <c r="I222" s="37"/>
      <c r="J222" s="35"/>
      <c r="K222" s="35"/>
      <c r="L222" s="35"/>
      <c r="M222" s="38"/>
      <c r="N222" s="38"/>
      <c r="O222" s="38"/>
      <c r="P222" s="38"/>
      <c r="Q222" s="35"/>
      <c r="R222" s="35"/>
      <c r="S222" s="35"/>
      <c r="T222" s="37"/>
      <c r="U222" s="35"/>
      <c r="V222" s="39"/>
    </row>
    <row r="223" s="6" customFormat="1" ht="55" customHeight="1" spans="1:22">
      <c r="A223" s="23">
        <v>217</v>
      </c>
      <c r="B223" s="43" t="s">
        <v>411</v>
      </c>
      <c r="C223" s="44" t="s">
        <v>45</v>
      </c>
      <c r="D223" s="44" t="s">
        <v>63</v>
      </c>
      <c r="E223" s="44" t="s">
        <v>412</v>
      </c>
      <c r="F223" s="44" t="s">
        <v>48</v>
      </c>
      <c r="G223" s="44" t="s">
        <v>239</v>
      </c>
      <c r="H223" s="45">
        <v>7.426</v>
      </c>
      <c r="I223" s="43" t="s">
        <v>413</v>
      </c>
      <c r="J223" s="45"/>
      <c r="K223" s="45">
        <v>2020</v>
      </c>
      <c r="L223" s="45">
        <v>2020</v>
      </c>
      <c r="M223" s="46">
        <v>111</v>
      </c>
      <c r="N223" s="46"/>
      <c r="O223" s="46"/>
      <c r="P223" s="46">
        <v>111</v>
      </c>
      <c r="Q223" s="44" t="s">
        <v>51</v>
      </c>
      <c r="R223" s="45">
        <v>15</v>
      </c>
      <c r="S223" s="45">
        <v>56</v>
      </c>
      <c r="T223" s="43" t="s">
        <v>414</v>
      </c>
      <c r="U223" s="44" t="s">
        <v>415</v>
      </c>
      <c r="V223" s="55" t="s">
        <v>222</v>
      </c>
    </row>
    <row r="224" s="6" customFormat="1" ht="55" customHeight="1" spans="1:22">
      <c r="A224" s="23">
        <v>218</v>
      </c>
      <c r="B224" s="43" t="s">
        <v>416</v>
      </c>
      <c r="C224" s="44" t="s">
        <v>45</v>
      </c>
      <c r="D224" s="44" t="s">
        <v>132</v>
      </c>
      <c r="E224" s="44" t="s">
        <v>417</v>
      </c>
      <c r="F224" s="44" t="s">
        <v>48</v>
      </c>
      <c r="G224" s="44" t="s">
        <v>239</v>
      </c>
      <c r="H224" s="45">
        <v>9.16</v>
      </c>
      <c r="I224" s="43" t="s">
        <v>418</v>
      </c>
      <c r="J224" s="45"/>
      <c r="K224" s="45">
        <v>2020</v>
      </c>
      <c r="L224" s="45">
        <v>2020</v>
      </c>
      <c r="M224" s="46">
        <v>366</v>
      </c>
      <c r="N224" s="46"/>
      <c r="O224" s="46"/>
      <c r="P224" s="46">
        <v>366</v>
      </c>
      <c r="Q224" s="44" t="s">
        <v>51</v>
      </c>
      <c r="R224" s="45">
        <v>21</v>
      </c>
      <c r="S224" s="45">
        <v>79</v>
      </c>
      <c r="T224" s="43" t="s">
        <v>419</v>
      </c>
      <c r="U224" s="44" t="s">
        <v>415</v>
      </c>
      <c r="V224" s="55" t="s">
        <v>222</v>
      </c>
    </row>
    <row r="225" s="7" customFormat="1" ht="72" customHeight="1" spans="1:22">
      <c r="A225" s="23">
        <v>219</v>
      </c>
      <c r="B225" s="58" t="s">
        <v>420</v>
      </c>
      <c r="C225" s="59" t="s">
        <v>45</v>
      </c>
      <c r="D225" s="59" t="s">
        <v>69</v>
      </c>
      <c r="E225" s="51"/>
      <c r="F225" s="44" t="s">
        <v>421</v>
      </c>
      <c r="G225" s="44" t="s">
        <v>239</v>
      </c>
      <c r="H225" s="45">
        <v>2.057</v>
      </c>
      <c r="I225" s="43" t="s">
        <v>422</v>
      </c>
      <c r="J225" s="45"/>
      <c r="K225" s="45">
        <v>2019</v>
      </c>
      <c r="L225" s="45">
        <v>2019</v>
      </c>
      <c r="M225" s="46">
        <v>203</v>
      </c>
      <c r="N225" s="46"/>
      <c r="O225" s="46">
        <v>203</v>
      </c>
      <c r="P225" s="46"/>
      <c r="Q225" s="44" t="s">
        <v>51</v>
      </c>
      <c r="R225" s="56">
        <v>28</v>
      </c>
      <c r="S225" s="56">
        <v>99</v>
      </c>
      <c r="T225" s="43" t="s">
        <v>423</v>
      </c>
      <c r="U225" s="44" t="s">
        <v>424</v>
      </c>
      <c r="V225" s="55" t="s">
        <v>222</v>
      </c>
    </row>
    <row r="226" s="7" customFormat="1" ht="72" customHeight="1" spans="1:22">
      <c r="A226" s="23">
        <v>220</v>
      </c>
      <c r="B226" s="43" t="s">
        <v>425</v>
      </c>
      <c r="C226" s="44" t="s">
        <v>45</v>
      </c>
      <c r="D226" s="59" t="s">
        <v>69</v>
      </c>
      <c r="E226" s="59" t="s">
        <v>426</v>
      </c>
      <c r="F226" s="44" t="s">
        <v>421</v>
      </c>
      <c r="G226" s="44" t="s">
        <v>239</v>
      </c>
      <c r="H226" s="45">
        <v>8.492</v>
      </c>
      <c r="I226" s="43" t="s">
        <v>427</v>
      </c>
      <c r="J226" s="45"/>
      <c r="K226" s="45">
        <v>2019</v>
      </c>
      <c r="L226" s="45">
        <v>2019</v>
      </c>
      <c r="M226" s="46">
        <v>801</v>
      </c>
      <c r="N226" s="46"/>
      <c r="O226" s="46">
        <v>801</v>
      </c>
      <c r="P226" s="46"/>
      <c r="Q226" s="44" t="s">
        <v>51</v>
      </c>
      <c r="R226" s="45">
        <v>21</v>
      </c>
      <c r="S226" s="45">
        <v>81</v>
      </c>
      <c r="T226" s="43" t="s">
        <v>428</v>
      </c>
      <c r="U226" s="44" t="s">
        <v>424</v>
      </c>
      <c r="V226" s="55" t="s">
        <v>222</v>
      </c>
    </row>
    <row r="227" s="7" customFormat="1" ht="72" customHeight="1" spans="1:22">
      <c r="A227" s="23">
        <v>221</v>
      </c>
      <c r="B227" s="43" t="s">
        <v>429</v>
      </c>
      <c r="C227" s="59" t="s">
        <v>45</v>
      </c>
      <c r="D227" s="59" t="s">
        <v>69</v>
      </c>
      <c r="E227" s="59" t="s">
        <v>430</v>
      </c>
      <c r="F227" s="44" t="s">
        <v>48</v>
      </c>
      <c r="G227" s="44" t="s">
        <v>239</v>
      </c>
      <c r="H227" s="53">
        <v>1.096</v>
      </c>
      <c r="I227" s="43" t="s">
        <v>431</v>
      </c>
      <c r="J227" s="45"/>
      <c r="K227" s="45">
        <v>2019.4</v>
      </c>
      <c r="L227" s="45">
        <v>2020</v>
      </c>
      <c r="M227" s="61">
        <v>116</v>
      </c>
      <c r="N227" s="46"/>
      <c r="O227" s="61">
        <v>96</v>
      </c>
      <c r="P227" s="46">
        <v>20</v>
      </c>
      <c r="Q227" s="45" t="s">
        <v>432</v>
      </c>
      <c r="R227" s="53">
        <v>35</v>
      </c>
      <c r="S227" s="53">
        <v>134</v>
      </c>
      <c r="T227" s="71" t="s">
        <v>433</v>
      </c>
      <c r="U227" s="45" t="s">
        <v>434</v>
      </c>
      <c r="V227" s="55" t="s">
        <v>435</v>
      </c>
    </row>
    <row r="228" s="6" customFormat="1" ht="72" customHeight="1" spans="1:22">
      <c r="A228" s="23">
        <v>222</v>
      </c>
      <c r="B228" s="43" t="s">
        <v>436</v>
      </c>
      <c r="C228" s="44" t="s">
        <v>45</v>
      </c>
      <c r="D228" s="44" t="s">
        <v>69</v>
      </c>
      <c r="E228" s="44" t="s">
        <v>437</v>
      </c>
      <c r="F228" s="44" t="s">
        <v>48</v>
      </c>
      <c r="G228" s="44" t="s">
        <v>239</v>
      </c>
      <c r="H228" s="45">
        <v>1.903</v>
      </c>
      <c r="I228" s="43" t="s">
        <v>438</v>
      </c>
      <c r="J228" s="45"/>
      <c r="K228" s="45">
        <v>2019</v>
      </c>
      <c r="L228" s="45">
        <v>2020</v>
      </c>
      <c r="M228" s="46">
        <v>126</v>
      </c>
      <c r="N228" s="46"/>
      <c r="O228" s="46">
        <v>126</v>
      </c>
      <c r="P228" s="46"/>
      <c r="Q228" s="44" t="s">
        <v>51</v>
      </c>
      <c r="R228" s="45">
        <v>7</v>
      </c>
      <c r="S228" s="45">
        <v>23</v>
      </c>
      <c r="T228" s="43" t="s">
        <v>439</v>
      </c>
      <c r="U228" s="44" t="s">
        <v>440</v>
      </c>
      <c r="V228" s="55" t="s">
        <v>435</v>
      </c>
    </row>
    <row r="229" s="4" customFormat="1" ht="72" customHeight="1" spans="1:22">
      <c r="A229" s="23">
        <v>223</v>
      </c>
      <c r="B229" s="43" t="s">
        <v>441</v>
      </c>
      <c r="C229" s="44" t="s">
        <v>45</v>
      </c>
      <c r="D229" s="44" t="s">
        <v>76</v>
      </c>
      <c r="E229" s="44" t="s">
        <v>442</v>
      </c>
      <c r="F229" s="44" t="s">
        <v>311</v>
      </c>
      <c r="G229" s="44" t="s">
        <v>239</v>
      </c>
      <c r="H229" s="45">
        <v>17.19</v>
      </c>
      <c r="I229" s="43" t="s">
        <v>422</v>
      </c>
      <c r="J229" s="45"/>
      <c r="K229" s="45">
        <v>2018</v>
      </c>
      <c r="L229" s="45">
        <v>2018</v>
      </c>
      <c r="M229" s="46">
        <v>602</v>
      </c>
      <c r="N229" s="46">
        <v>602</v>
      </c>
      <c r="O229" s="46"/>
      <c r="P229" s="46"/>
      <c r="Q229" s="44" t="s">
        <v>51</v>
      </c>
      <c r="R229" s="45">
        <v>52</v>
      </c>
      <c r="S229" s="45">
        <v>173</v>
      </c>
      <c r="T229" s="43" t="s">
        <v>443</v>
      </c>
      <c r="U229" s="44" t="s">
        <v>415</v>
      </c>
      <c r="V229" s="44" t="s">
        <v>222</v>
      </c>
    </row>
    <row r="230" s="6" customFormat="1" ht="72" customHeight="1" spans="1:22">
      <c r="A230" s="23">
        <v>224</v>
      </c>
      <c r="B230" s="43" t="s">
        <v>444</v>
      </c>
      <c r="C230" s="44" t="s">
        <v>45</v>
      </c>
      <c r="D230" s="44" t="s">
        <v>63</v>
      </c>
      <c r="E230" s="44" t="s">
        <v>445</v>
      </c>
      <c r="F230" s="44" t="s">
        <v>311</v>
      </c>
      <c r="G230" s="44" t="s">
        <v>239</v>
      </c>
      <c r="H230" s="45">
        <v>7.426</v>
      </c>
      <c r="I230" s="43" t="s">
        <v>422</v>
      </c>
      <c r="J230" s="45"/>
      <c r="K230" s="45">
        <v>2018</v>
      </c>
      <c r="L230" s="45">
        <v>2018</v>
      </c>
      <c r="M230" s="46">
        <v>480</v>
      </c>
      <c r="N230" s="46">
        <v>480</v>
      </c>
      <c r="O230" s="46"/>
      <c r="P230" s="46"/>
      <c r="Q230" s="44" t="s">
        <v>51</v>
      </c>
      <c r="R230" s="45">
        <v>9</v>
      </c>
      <c r="S230" s="45">
        <v>37</v>
      </c>
      <c r="T230" s="43" t="s">
        <v>446</v>
      </c>
      <c r="U230" s="44" t="s">
        <v>415</v>
      </c>
      <c r="V230" s="44" t="s">
        <v>222</v>
      </c>
    </row>
    <row r="231" s="4" customFormat="1" ht="36" customHeight="1" spans="1:22">
      <c r="A231" s="23">
        <v>225</v>
      </c>
      <c r="B231" s="40" t="s">
        <v>35</v>
      </c>
      <c r="C231" s="34"/>
      <c r="D231" s="34"/>
      <c r="E231" s="35"/>
      <c r="F231" s="35"/>
      <c r="G231" s="35"/>
      <c r="H231" s="35"/>
      <c r="I231" s="37"/>
      <c r="J231" s="35"/>
      <c r="K231" s="35"/>
      <c r="L231" s="35"/>
      <c r="M231" s="38"/>
      <c r="N231" s="38"/>
      <c r="O231" s="38"/>
      <c r="P231" s="38"/>
      <c r="Q231" s="35"/>
      <c r="R231" s="35"/>
      <c r="S231" s="35"/>
      <c r="T231" s="37"/>
      <c r="U231" s="35"/>
      <c r="V231" s="39"/>
    </row>
    <row r="232" s="4" customFormat="1" ht="36" customHeight="1" spans="1:22">
      <c r="A232" s="23">
        <v>226</v>
      </c>
      <c r="B232" s="33" t="s">
        <v>447</v>
      </c>
      <c r="C232" s="34"/>
      <c r="D232" s="34"/>
      <c r="E232" s="34"/>
      <c r="F232" s="35"/>
      <c r="G232" s="36" t="s">
        <v>239</v>
      </c>
      <c r="H232" s="35"/>
      <c r="I232" s="37"/>
      <c r="J232" s="35"/>
      <c r="K232" s="35"/>
      <c r="L232" s="35"/>
      <c r="M232" s="38"/>
      <c r="N232" s="38"/>
      <c r="O232" s="38"/>
      <c r="P232" s="38"/>
      <c r="Q232" s="35"/>
      <c r="R232" s="35"/>
      <c r="S232" s="35"/>
      <c r="T232" s="37"/>
      <c r="U232" s="35"/>
      <c r="V232" s="39"/>
    </row>
    <row r="233" s="6" customFormat="1" ht="55" customHeight="1" spans="1:22">
      <c r="A233" s="23">
        <v>227</v>
      </c>
      <c r="B233" s="58" t="s">
        <v>448</v>
      </c>
      <c r="C233" s="44" t="s">
        <v>45</v>
      </c>
      <c r="D233" s="59" t="s">
        <v>69</v>
      </c>
      <c r="E233" s="59" t="s">
        <v>164</v>
      </c>
      <c r="F233" s="44" t="s">
        <v>247</v>
      </c>
      <c r="G233" s="44" t="s">
        <v>239</v>
      </c>
      <c r="H233" s="45">
        <v>4.8</v>
      </c>
      <c r="I233" s="43" t="s">
        <v>449</v>
      </c>
      <c r="J233" s="45"/>
      <c r="K233" s="45">
        <v>2019</v>
      </c>
      <c r="L233" s="45">
        <v>2020</v>
      </c>
      <c r="M233" s="46">
        <v>51.75</v>
      </c>
      <c r="N233" s="46"/>
      <c r="O233" s="46">
        <v>10.35</v>
      </c>
      <c r="P233" s="46">
        <v>41.4</v>
      </c>
      <c r="Q233" s="44" t="s">
        <v>376</v>
      </c>
      <c r="R233" s="45">
        <v>28</v>
      </c>
      <c r="S233" s="45">
        <v>99</v>
      </c>
      <c r="T233" s="43" t="s">
        <v>450</v>
      </c>
      <c r="U233" s="44" t="s">
        <v>451</v>
      </c>
      <c r="V233" s="55" t="s">
        <v>452</v>
      </c>
    </row>
    <row r="234" s="6" customFormat="1" ht="55" customHeight="1" spans="1:22">
      <c r="A234" s="23">
        <v>228</v>
      </c>
      <c r="B234" s="58" t="s">
        <v>453</v>
      </c>
      <c r="C234" s="44" t="s">
        <v>45</v>
      </c>
      <c r="D234" s="59" t="s">
        <v>76</v>
      </c>
      <c r="E234" s="59" t="s">
        <v>77</v>
      </c>
      <c r="F234" s="44" t="s">
        <v>48</v>
      </c>
      <c r="G234" s="44" t="s">
        <v>239</v>
      </c>
      <c r="H234" s="45">
        <v>0.3</v>
      </c>
      <c r="I234" s="43" t="s">
        <v>454</v>
      </c>
      <c r="J234" s="45"/>
      <c r="K234" s="45">
        <v>2019</v>
      </c>
      <c r="L234" s="45">
        <v>2019</v>
      </c>
      <c r="M234" s="46">
        <v>5</v>
      </c>
      <c r="N234" s="46"/>
      <c r="O234" s="46">
        <v>5</v>
      </c>
      <c r="P234" s="46"/>
      <c r="Q234" s="55" t="s">
        <v>376</v>
      </c>
      <c r="R234" s="45">
        <v>5</v>
      </c>
      <c r="S234" s="45">
        <v>17</v>
      </c>
      <c r="T234" s="43" t="s">
        <v>455</v>
      </c>
      <c r="U234" s="44" t="s">
        <v>451</v>
      </c>
      <c r="V234" s="55" t="s">
        <v>452</v>
      </c>
    </row>
    <row r="235" s="4" customFormat="1" ht="36" customHeight="1" spans="1:22">
      <c r="A235" s="23">
        <v>229</v>
      </c>
      <c r="B235" s="40" t="s">
        <v>35</v>
      </c>
      <c r="C235" s="34"/>
      <c r="D235" s="34"/>
      <c r="E235" s="34"/>
      <c r="F235" s="35"/>
      <c r="G235" s="35"/>
      <c r="H235" s="35"/>
      <c r="I235" s="37"/>
      <c r="J235" s="35"/>
      <c r="K235" s="35"/>
      <c r="L235" s="35"/>
      <c r="M235" s="38"/>
      <c r="N235" s="38"/>
      <c r="O235" s="38"/>
      <c r="P235" s="38"/>
      <c r="Q235" s="35"/>
      <c r="R235" s="35"/>
      <c r="S235" s="35"/>
      <c r="T235" s="37"/>
      <c r="U235" s="35"/>
      <c r="V235" s="39"/>
    </row>
    <row r="236" s="4" customFormat="1" ht="36" customHeight="1" spans="1:22">
      <c r="A236" s="23">
        <v>230</v>
      </c>
      <c r="B236" s="42" t="s">
        <v>456</v>
      </c>
      <c r="C236" s="35"/>
      <c r="D236" s="35"/>
      <c r="E236" s="35"/>
      <c r="F236" s="35"/>
      <c r="G236" s="36" t="s">
        <v>34</v>
      </c>
      <c r="H236" s="35"/>
      <c r="I236" s="37"/>
      <c r="J236" s="35"/>
      <c r="K236" s="35"/>
      <c r="L236" s="35"/>
      <c r="M236" s="38"/>
      <c r="N236" s="38"/>
      <c r="O236" s="38"/>
      <c r="P236" s="38"/>
      <c r="Q236" s="35"/>
      <c r="R236" s="35"/>
      <c r="S236" s="35"/>
      <c r="T236" s="37"/>
      <c r="U236" s="35"/>
      <c r="V236" s="39"/>
    </row>
    <row r="237" s="4" customFormat="1" ht="77" customHeight="1" spans="1:22">
      <c r="A237" s="23">
        <v>231</v>
      </c>
      <c r="B237" s="43" t="s">
        <v>457</v>
      </c>
      <c r="C237" s="44" t="s">
        <v>45</v>
      </c>
      <c r="D237" s="44" t="s">
        <v>63</v>
      </c>
      <c r="E237" s="44" t="s">
        <v>458</v>
      </c>
      <c r="F237" s="44" t="s">
        <v>421</v>
      </c>
      <c r="G237" s="44" t="s">
        <v>34</v>
      </c>
      <c r="H237" s="45">
        <v>827</v>
      </c>
      <c r="I237" s="43" t="s">
        <v>459</v>
      </c>
      <c r="J237" s="45" t="s">
        <v>460</v>
      </c>
      <c r="K237" s="45">
        <v>2019</v>
      </c>
      <c r="L237" s="45">
        <v>2020</v>
      </c>
      <c r="M237" s="46">
        <f>O237</f>
        <v>77.87</v>
      </c>
      <c r="N237" s="46"/>
      <c r="O237" s="46">
        <v>77.87</v>
      </c>
      <c r="P237" s="46"/>
      <c r="Q237" s="44" t="s">
        <v>51</v>
      </c>
      <c r="R237" s="45">
        <v>51</v>
      </c>
      <c r="S237" s="45">
        <v>165</v>
      </c>
      <c r="T237" s="72" t="s">
        <v>461</v>
      </c>
      <c r="U237" s="73" t="s">
        <v>462</v>
      </c>
      <c r="V237" s="55" t="s">
        <v>229</v>
      </c>
    </row>
    <row r="238" s="4" customFormat="1" ht="77" customHeight="1" spans="1:22">
      <c r="A238" s="23">
        <v>232</v>
      </c>
      <c r="B238" s="43" t="s">
        <v>463</v>
      </c>
      <c r="C238" s="44" t="s">
        <v>45</v>
      </c>
      <c r="D238" s="44" t="s">
        <v>63</v>
      </c>
      <c r="E238" s="44" t="s">
        <v>464</v>
      </c>
      <c r="F238" s="44" t="s">
        <v>421</v>
      </c>
      <c r="G238" s="44" t="s">
        <v>34</v>
      </c>
      <c r="H238" s="45">
        <v>367</v>
      </c>
      <c r="I238" s="43" t="s">
        <v>465</v>
      </c>
      <c r="J238" s="45" t="s">
        <v>466</v>
      </c>
      <c r="K238" s="45">
        <v>2019</v>
      </c>
      <c r="L238" s="45">
        <v>2020</v>
      </c>
      <c r="M238" s="46">
        <f>O238</f>
        <v>29.58</v>
      </c>
      <c r="N238" s="46"/>
      <c r="O238" s="46">
        <v>29.58</v>
      </c>
      <c r="P238" s="46"/>
      <c r="Q238" s="44" t="s">
        <v>51</v>
      </c>
      <c r="R238" s="45">
        <v>39</v>
      </c>
      <c r="S238" s="45">
        <v>141</v>
      </c>
      <c r="T238" s="72" t="s">
        <v>467</v>
      </c>
      <c r="U238" s="73" t="s">
        <v>462</v>
      </c>
      <c r="V238" s="55" t="s">
        <v>229</v>
      </c>
    </row>
    <row r="239" s="6" customFormat="1" ht="77" customHeight="1" spans="1:22">
      <c r="A239" s="23">
        <v>233</v>
      </c>
      <c r="B239" s="43" t="s">
        <v>468</v>
      </c>
      <c r="C239" s="44" t="s">
        <v>45</v>
      </c>
      <c r="D239" s="44" t="s">
        <v>76</v>
      </c>
      <c r="E239" s="44" t="s">
        <v>469</v>
      </c>
      <c r="F239" s="44" t="s">
        <v>48</v>
      </c>
      <c r="G239" s="44" t="s">
        <v>34</v>
      </c>
      <c r="H239" s="45">
        <v>415</v>
      </c>
      <c r="I239" s="43" t="s">
        <v>470</v>
      </c>
      <c r="J239" s="45"/>
      <c r="K239" s="45">
        <v>2018</v>
      </c>
      <c r="L239" s="45">
        <v>2018</v>
      </c>
      <c r="M239" s="46">
        <v>42</v>
      </c>
      <c r="N239" s="46">
        <v>42</v>
      </c>
      <c r="O239" s="46"/>
      <c r="P239" s="46"/>
      <c r="Q239" s="44" t="s">
        <v>51</v>
      </c>
      <c r="R239" s="45">
        <v>52</v>
      </c>
      <c r="S239" s="45">
        <v>173</v>
      </c>
      <c r="T239" s="72" t="s">
        <v>471</v>
      </c>
      <c r="U239" s="44" t="s">
        <v>462</v>
      </c>
      <c r="V239" s="44" t="s">
        <v>61</v>
      </c>
    </row>
    <row r="240" s="6" customFormat="1" ht="77" customHeight="1" spans="1:22">
      <c r="A240" s="23">
        <v>234</v>
      </c>
      <c r="B240" s="43" t="s">
        <v>472</v>
      </c>
      <c r="C240" s="44" t="s">
        <v>45</v>
      </c>
      <c r="D240" s="44" t="s">
        <v>63</v>
      </c>
      <c r="E240" s="44" t="s">
        <v>473</v>
      </c>
      <c r="F240" s="44" t="s">
        <v>421</v>
      </c>
      <c r="G240" s="44" t="s">
        <v>34</v>
      </c>
      <c r="H240" s="45">
        <v>410</v>
      </c>
      <c r="I240" s="43" t="s">
        <v>474</v>
      </c>
      <c r="J240" s="45"/>
      <c r="K240" s="45">
        <v>2019</v>
      </c>
      <c r="L240" s="45">
        <v>2020</v>
      </c>
      <c r="M240" s="66">
        <v>9.99</v>
      </c>
      <c r="N240" s="46"/>
      <c r="O240" s="66">
        <v>9.99</v>
      </c>
      <c r="P240" s="46"/>
      <c r="Q240" s="44" t="s">
        <v>73</v>
      </c>
      <c r="R240" s="45">
        <v>23</v>
      </c>
      <c r="S240" s="45">
        <v>73</v>
      </c>
      <c r="T240" s="72" t="s">
        <v>475</v>
      </c>
      <c r="U240" s="44" t="s">
        <v>462</v>
      </c>
      <c r="V240" s="44" t="s">
        <v>45</v>
      </c>
    </row>
    <row r="241" s="8" customFormat="1" ht="77" customHeight="1" spans="1:22">
      <c r="A241" s="23">
        <v>235</v>
      </c>
      <c r="B241" s="58" t="s">
        <v>476</v>
      </c>
      <c r="C241" s="44" t="s">
        <v>45</v>
      </c>
      <c r="D241" s="53" t="s">
        <v>63</v>
      </c>
      <c r="E241" s="53" t="s">
        <v>477</v>
      </c>
      <c r="F241" s="44" t="s">
        <v>421</v>
      </c>
      <c r="G241" s="44" t="s">
        <v>34</v>
      </c>
      <c r="H241" s="53">
        <v>58</v>
      </c>
      <c r="I241" s="43" t="s">
        <v>478</v>
      </c>
      <c r="J241" s="44"/>
      <c r="K241" s="44">
        <v>2020</v>
      </c>
      <c r="L241" s="44">
        <v>2020</v>
      </c>
      <c r="M241" s="61">
        <v>16.11</v>
      </c>
      <c r="N241" s="61"/>
      <c r="O241" s="61"/>
      <c r="P241" s="61">
        <v>16.11</v>
      </c>
      <c r="Q241" s="44" t="s">
        <v>51</v>
      </c>
      <c r="R241" s="53">
        <v>6</v>
      </c>
      <c r="S241" s="53">
        <v>22</v>
      </c>
      <c r="T241" s="72" t="s">
        <v>479</v>
      </c>
      <c r="U241" s="73" t="s">
        <v>462</v>
      </c>
      <c r="V241" s="55" t="s">
        <v>229</v>
      </c>
    </row>
    <row r="242" s="8" customFormat="1" ht="77" customHeight="1" spans="1:22">
      <c r="A242" s="23">
        <v>236</v>
      </c>
      <c r="B242" s="58" t="s">
        <v>480</v>
      </c>
      <c r="C242" s="44" t="s">
        <v>45</v>
      </c>
      <c r="D242" s="44" t="s">
        <v>63</v>
      </c>
      <c r="E242" s="44" t="s">
        <v>481</v>
      </c>
      <c r="F242" s="44" t="s">
        <v>421</v>
      </c>
      <c r="G242" s="44" t="s">
        <v>34</v>
      </c>
      <c r="H242" s="74">
        <v>57</v>
      </c>
      <c r="I242" s="43" t="s">
        <v>482</v>
      </c>
      <c r="J242" s="44"/>
      <c r="K242" s="44">
        <v>2020</v>
      </c>
      <c r="L242" s="44">
        <v>2020</v>
      </c>
      <c r="M242" s="61">
        <v>9.97</v>
      </c>
      <c r="N242" s="61"/>
      <c r="O242" s="61"/>
      <c r="P242" s="61">
        <v>9.97</v>
      </c>
      <c r="Q242" s="44" t="s">
        <v>51</v>
      </c>
      <c r="R242" s="53">
        <v>4</v>
      </c>
      <c r="S242" s="53">
        <v>12</v>
      </c>
      <c r="T242" s="43" t="s">
        <v>483</v>
      </c>
      <c r="U242" s="73" t="s">
        <v>462</v>
      </c>
      <c r="V242" s="55" t="s">
        <v>229</v>
      </c>
    </row>
    <row r="243" s="8" customFormat="1" ht="77" customHeight="1" spans="1:22">
      <c r="A243" s="23">
        <v>237</v>
      </c>
      <c r="B243" s="43" t="s">
        <v>484</v>
      </c>
      <c r="C243" s="44" t="s">
        <v>45</v>
      </c>
      <c r="D243" s="44" t="s">
        <v>69</v>
      </c>
      <c r="E243" s="53" t="s">
        <v>485</v>
      </c>
      <c r="F243" s="44" t="s">
        <v>421</v>
      </c>
      <c r="G243" s="44" t="s">
        <v>34</v>
      </c>
      <c r="H243" s="75">
        <v>37</v>
      </c>
      <c r="I243" s="43" t="s">
        <v>486</v>
      </c>
      <c r="J243" s="44"/>
      <c r="K243" s="44">
        <v>2020</v>
      </c>
      <c r="L243" s="44">
        <v>2020</v>
      </c>
      <c r="M243" s="61">
        <v>8.24</v>
      </c>
      <c r="N243" s="61"/>
      <c r="O243" s="61"/>
      <c r="P243" s="54">
        <v>8.24</v>
      </c>
      <c r="Q243" s="44" t="s">
        <v>51</v>
      </c>
      <c r="R243" s="75">
        <v>5</v>
      </c>
      <c r="S243" s="75">
        <v>19</v>
      </c>
      <c r="T243" s="43" t="s">
        <v>487</v>
      </c>
      <c r="U243" s="73" t="s">
        <v>462</v>
      </c>
      <c r="V243" s="55" t="s">
        <v>229</v>
      </c>
    </row>
    <row r="244" s="8" customFormat="1" ht="77" customHeight="1" spans="1:22">
      <c r="A244" s="23">
        <v>238</v>
      </c>
      <c r="B244" s="43" t="s">
        <v>488</v>
      </c>
      <c r="C244" s="44" t="s">
        <v>45</v>
      </c>
      <c r="D244" s="44" t="s">
        <v>69</v>
      </c>
      <c r="E244" s="53" t="s">
        <v>489</v>
      </c>
      <c r="F244" s="44" t="s">
        <v>421</v>
      </c>
      <c r="G244" s="44" t="s">
        <v>34</v>
      </c>
      <c r="H244" s="75">
        <v>336</v>
      </c>
      <c r="I244" s="43" t="s">
        <v>490</v>
      </c>
      <c r="J244" s="44"/>
      <c r="K244" s="44">
        <v>2020</v>
      </c>
      <c r="L244" s="44">
        <v>2020</v>
      </c>
      <c r="M244" s="61">
        <v>14.69</v>
      </c>
      <c r="N244" s="61"/>
      <c r="O244" s="61"/>
      <c r="P244" s="54">
        <v>14.69</v>
      </c>
      <c r="Q244" s="44" t="s">
        <v>51</v>
      </c>
      <c r="R244" s="53">
        <v>41</v>
      </c>
      <c r="S244" s="53">
        <v>138</v>
      </c>
      <c r="T244" s="43" t="s">
        <v>491</v>
      </c>
      <c r="U244" s="73" t="s">
        <v>462</v>
      </c>
      <c r="V244" s="55" t="s">
        <v>229</v>
      </c>
    </row>
    <row r="245" s="8" customFormat="1" ht="77" customHeight="1" spans="1:22">
      <c r="A245" s="23">
        <v>239</v>
      </c>
      <c r="B245" s="43" t="s">
        <v>492</v>
      </c>
      <c r="C245" s="53" t="s">
        <v>45</v>
      </c>
      <c r="D245" s="53" t="s">
        <v>69</v>
      </c>
      <c r="E245" s="53" t="s">
        <v>493</v>
      </c>
      <c r="F245" s="44" t="s">
        <v>421</v>
      </c>
      <c r="G245" s="44" t="s">
        <v>34</v>
      </c>
      <c r="H245" s="44">
        <v>386</v>
      </c>
      <c r="I245" s="43" t="s">
        <v>494</v>
      </c>
      <c r="J245" s="53"/>
      <c r="K245" s="44">
        <v>2020</v>
      </c>
      <c r="L245" s="44">
        <v>2020</v>
      </c>
      <c r="M245" s="61">
        <v>71.57</v>
      </c>
      <c r="N245" s="54"/>
      <c r="O245" s="54"/>
      <c r="P245" s="54">
        <v>71.57</v>
      </c>
      <c r="Q245" s="44" t="s">
        <v>51</v>
      </c>
      <c r="R245" s="44">
        <v>24</v>
      </c>
      <c r="S245" s="44">
        <v>86</v>
      </c>
      <c r="T245" s="43" t="s">
        <v>495</v>
      </c>
      <c r="U245" s="73" t="s">
        <v>462</v>
      </c>
      <c r="V245" s="55" t="s">
        <v>229</v>
      </c>
    </row>
    <row r="246" s="7" customFormat="1" ht="77" customHeight="1" spans="1:22">
      <c r="A246" s="23">
        <v>240</v>
      </c>
      <c r="B246" s="58" t="s">
        <v>496</v>
      </c>
      <c r="C246" s="59" t="s">
        <v>45</v>
      </c>
      <c r="D246" s="59" t="s">
        <v>69</v>
      </c>
      <c r="E246" s="44" t="s">
        <v>497</v>
      </c>
      <c r="F246" s="44" t="s">
        <v>421</v>
      </c>
      <c r="G246" s="44" t="s">
        <v>34</v>
      </c>
      <c r="H246" s="45">
        <v>256</v>
      </c>
      <c r="I246" s="43" t="s">
        <v>498</v>
      </c>
      <c r="J246" s="45"/>
      <c r="K246" s="45">
        <v>2020</v>
      </c>
      <c r="L246" s="45">
        <v>2020</v>
      </c>
      <c r="M246" s="46">
        <f>P246</f>
        <v>69.9958333333333</v>
      </c>
      <c r="N246" s="46"/>
      <c r="O246" s="46"/>
      <c r="P246" s="46">
        <v>69.9958333333333</v>
      </c>
      <c r="Q246" s="44" t="s">
        <v>114</v>
      </c>
      <c r="R246" s="45">
        <v>71</v>
      </c>
      <c r="S246" s="45">
        <v>256</v>
      </c>
      <c r="T246" s="43" t="s">
        <v>499</v>
      </c>
      <c r="U246" s="44" t="s">
        <v>500</v>
      </c>
      <c r="V246" s="55" t="s">
        <v>229</v>
      </c>
    </row>
    <row r="247" s="4" customFormat="1" ht="77" customHeight="1" spans="1:22">
      <c r="A247" s="23">
        <v>241</v>
      </c>
      <c r="B247" s="62" t="s">
        <v>501</v>
      </c>
      <c r="C247" s="59" t="s">
        <v>45</v>
      </c>
      <c r="D247" s="51" t="s">
        <v>502</v>
      </c>
      <c r="E247" s="45" t="s">
        <v>503</v>
      </c>
      <c r="F247" s="44" t="s">
        <v>421</v>
      </c>
      <c r="G247" s="45" t="s">
        <v>504</v>
      </c>
      <c r="H247" s="45">
        <v>761</v>
      </c>
      <c r="I247" s="63" t="s">
        <v>505</v>
      </c>
      <c r="J247" s="45"/>
      <c r="K247" s="45">
        <v>2019</v>
      </c>
      <c r="L247" s="45">
        <v>2020</v>
      </c>
      <c r="M247" s="46">
        <v>59</v>
      </c>
      <c r="N247" s="46"/>
      <c r="O247" s="46"/>
      <c r="P247" s="46">
        <v>59</v>
      </c>
      <c r="Q247" s="44" t="s">
        <v>114</v>
      </c>
      <c r="R247" s="45">
        <v>49</v>
      </c>
      <c r="S247" s="45">
        <v>161</v>
      </c>
      <c r="T247" s="43" t="s">
        <v>506</v>
      </c>
      <c r="U247" s="44" t="s">
        <v>500</v>
      </c>
      <c r="V247" s="44" t="s">
        <v>61</v>
      </c>
    </row>
    <row r="248" s="4" customFormat="1" ht="36" customHeight="1" spans="1:22">
      <c r="A248" s="23">
        <v>242</v>
      </c>
      <c r="B248" s="40" t="s">
        <v>35</v>
      </c>
      <c r="C248" s="34"/>
      <c r="D248" s="34"/>
      <c r="E248" s="35"/>
      <c r="F248" s="35"/>
      <c r="G248" s="35"/>
      <c r="H248" s="35"/>
      <c r="I248" s="37"/>
      <c r="J248" s="35"/>
      <c r="K248" s="35"/>
      <c r="L248" s="35"/>
      <c r="M248" s="38"/>
      <c r="N248" s="38"/>
      <c r="O248" s="38"/>
      <c r="P248" s="38"/>
      <c r="Q248" s="35"/>
      <c r="R248" s="35"/>
      <c r="S248" s="35"/>
      <c r="T248" s="37"/>
      <c r="U248" s="35"/>
      <c r="V248" s="39"/>
    </row>
    <row r="249" s="4" customFormat="1" ht="36" customHeight="1" spans="1:22">
      <c r="A249" s="23">
        <v>243</v>
      </c>
      <c r="B249" s="33" t="s">
        <v>507</v>
      </c>
      <c r="C249" s="34"/>
      <c r="D249" s="34"/>
      <c r="E249" s="34"/>
      <c r="F249" s="35"/>
      <c r="G249" s="35" t="s">
        <v>31</v>
      </c>
      <c r="H249" s="35"/>
      <c r="I249" s="37"/>
      <c r="J249" s="35"/>
      <c r="K249" s="35"/>
      <c r="L249" s="35"/>
      <c r="M249" s="38"/>
      <c r="N249" s="38"/>
      <c r="O249" s="38"/>
      <c r="P249" s="38"/>
      <c r="Q249" s="35"/>
      <c r="R249" s="35"/>
      <c r="S249" s="35"/>
      <c r="T249" s="37"/>
      <c r="U249" s="35"/>
      <c r="V249" s="35"/>
    </row>
    <row r="250" s="4" customFormat="1" ht="36" customHeight="1" spans="1:22">
      <c r="A250" s="23">
        <v>244</v>
      </c>
      <c r="B250" s="40" t="s">
        <v>508</v>
      </c>
      <c r="C250" s="34"/>
      <c r="D250" s="34"/>
      <c r="E250" s="34"/>
      <c r="F250" s="35"/>
      <c r="G250" s="36" t="s">
        <v>43</v>
      </c>
      <c r="H250" s="35"/>
      <c r="I250" s="37"/>
      <c r="J250" s="35"/>
      <c r="K250" s="35"/>
      <c r="L250" s="35"/>
      <c r="M250" s="38"/>
      <c r="N250" s="38"/>
      <c r="O250" s="38"/>
      <c r="P250" s="38"/>
      <c r="Q250" s="35"/>
      <c r="R250" s="35"/>
      <c r="S250" s="35"/>
      <c r="T250" s="37"/>
      <c r="U250" s="35"/>
      <c r="V250" s="39"/>
    </row>
    <row r="251" s="4" customFormat="1" ht="36" customHeight="1" spans="1:22">
      <c r="A251" s="23">
        <v>245</v>
      </c>
      <c r="B251" s="40" t="s">
        <v>35</v>
      </c>
      <c r="C251" s="34"/>
      <c r="D251" s="34"/>
      <c r="E251" s="34"/>
      <c r="F251" s="35"/>
      <c r="G251" s="35"/>
      <c r="H251" s="35"/>
      <c r="I251" s="37"/>
      <c r="J251" s="35"/>
      <c r="K251" s="35"/>
      <c r="L251" s="35"/>
      <c r="M251" s="38"/>
      <c r="N251" s="38"/>
      <c r="O251" s="38"/>
      <c r="P251" s="38"/>
      <c r="Q251" s="35"/>
      <c r="R251" s="35"/>
      <c r="S251" s="35"/>
      <c r="T251" s="37"/>
      <c r="U251" s="35"/>
      <c r="V251" s="39"/>
    </row>
    <row r="252" s="4" customFormat="1" ht="36" customHeight="1" spans="1:22">
      <c r="A252" s="23">
        <v>246</v>
      </c>
      <c r="B252" s="40" t="s">
        <v>509</v>
      </c>
      <c r="C252" s="34"/>
      <c r="D252" s="34"/>
      <c r="E252" s="34"/>
      <c r="F252" s="35"/>
      <c r="G252" s="36" t="s">
        <v>510</v>
      </c>
      <c r="H252" s="35"/>
      <c r="I252" s="37"/>
      <c r="J252" s="35"/>
      <c r="K252" s="35"/>
      <c r="L252" s="35"/>
      <c r="M252" s="38"/>
      <c r="N252" s="38"/>
      <c r="O252" s="38"/>
      <c r="P252" s="38"/>
      <c r="Q252" s="35"/>
      <c r="R252" s="35"/>
      <c r="S252" s="35"/>
      <c r="T252" s="37"/>
      <c r="U252" s="35"/>
      <c r="V252" s="39"/>
    </row>
    <row r="253" s="6" customFormat="1" ht="71" customHeight="1" spans="1:22">
      <c r="A253" s="23">
        <v>247</v>
      </c>
      <c r="B253" s="58" t="s">
        <v>511</v>
      </c>
      <c r="C253" s="44" t="s">
        <v>45</v>
      </c>
      <c r="D253" s="51"/>
      <c r="E253" s="51"/>
      <c r="F253" s="44" t="s">
        <v>421</v>
      </c>
      <c r="G253" s="44" t="s">
        <v>510</v>
      </c>
      <c r="H253" s="45">
        <v>1</v>
      </c>
      <c r="I253" s="43" t="s">
        <v>512</v>
      </c>
      <c r="J253" s="45"/>
      <c r="K253" s="45" t="s">
        <v>513</v>
      </c>
      <c r="L253" s="45" t="s">
        <v>514</v>
      </c>
      <c r="M253" s="46">
        <f>SUM(N253:P253)</f>
        <v>217</v>
      </c>
      <c r="N253" s="46">
        <v>217</v>
      </c>
      <c r="O253" s="46"/>
      <c r="P253" s="46"/>
      <c r="Q253" s="44" t="s">
        <v>51</v>
      </c>
      <c r="R253" s="45">
        <v>155</v>
      </c>
      <c r="S253" s="45">
        <v>487</v>
      </c>
      <c r="T253" s="43" t="s">
        <v>515</v>
      </c>
      <c r="U253" s="44" t="s">
        <v>516</v>
      </c>
      <c r="V253" s="55" t="s">
        <v>229</v>
      </c>
    </row>
    <row r="254" s="4" customFormat="1" ht="36" customHeight="1" spans="1:22">
      <c r="A254" s="23">
        <v>248</v>
      </c>
      <c r="B254" s="40" t="s">
        <v>35</v>
      </c>
      <c r="C254" s="34"/>
      <c r="D254" s="34"/>
      <c r="E254" s="34"/>
      <c r="F254" s="35"/>
      <c r="G254" s="35"/>
      <c r="H254" s="35"/>
      <c r="I254" s="37"/>
      <c r="J254" s="35"/>
      <c r="K254" s="35"/>
      <c r="L254" s="35"/>
      <c r="M254" s="38"/>
      <c r="N254" s="38"/>
      <c r="O254" s="38"/>
      <c r="P254" s="38"/>
      <c r="Q254" s="35"/>
      <c r="R254" s="35"/>
      <c r="S254" s="35"/>
      <c r="T254" s="37"/>
      <c r="U254" s="35"/>
      <c r="V254" s="39"/>
    </row>
    <row r="255" s="4" customFormat="1" ht="36" customHeight="1" spans="1:22">
      <c r="A255" s="23">
        <v>249</v>
      </c>
      <c r="B255" s="37" t="s">
        <v>517</v>
      </c>
      <c r="C255" s="35"/>
      <c r="D255" s="35"/>
      <c r="E255" s="35"/>
      <c r="F255" s="35"/>
      <c r="G255" s="36" t="s">
        <v>239</v>
      </c>
      <c r="H255" s="35"/>
      <c r="I255" s="37"/>
      <c r="J255" s="35"/>
      <c r="K255" s="35"/>
      <c r="L255" s="35"/>
      <c r="M255" s="38"/>
      <c r="N255" s="38"/>
      <c r="O255" s="38"/>
      <c r="P255" s="38"/>
      <c r="Q255" s="35"/>
      <c r="R255" s="35"/>
      <c r="S255" s="35"/>
      <c r="T255" s="37"/>
      <c r="U255" s="35"/>
      <c r="V255" s="39"/>
    </row>
    <row r="256" s="4" customFormat="1" ht="36" customHeight="1" spans="1:22">
      <c r="A256" s="23">
        <v>250</v>
      </c>
      <c r="B256" s="40" t="s">
        <v>35</v>
      </c>
      <c r="C256" s="34"/>
      <c r="D256" s="34"/>
      <c r="E256" s="35"/>
      <c r="F256" s="35"/>
      <c r="G256" s="35"/>
      <c r="H256" s="35"/>
      <c r="I256" s="37"/>
      <c r="J256" s="35"/>
      <c r="K256" s="35"/>
      <c r="L256" s="35"/>
      <c r="M256" s="38"/>
      <c r="N256" s="38"/>
      <c r="O256" s="38"/>
      <c r="P256" s="38"/>
      <c r="Q256" s="35"/>
      <c r="R256" s="35"/>
      <c r="S256" s="35"/>
      <c r="T256" s="37"/>
      <c r="U256" s="35"/>
      <c r="V256" s="39"/>
    </row>
    <row r="257" s="4" customFormat="1" ht="36" customHeight="1" spans="1:22">
      <c r="A257" s="23">
        <v>251</v>
      </c>
      <c r="B257" s="37" t="s">
        <v>518</v>
      </c>
      <c r="C257" s="35"/>
      <c r="D257" s="35"/>
      <c r="E257" s="35"/>
      <c r="F257" s="35"/>
      <c r="G257" s="36" t="s">
        <v>519</v>
      </c>
      <c r="H257" s="35"/>
      <c r="I257" s="37"/>
      <c r="J257" s="35"/>
      <c r="K257" s="35"/>
      <c r="L257" s="35"/>
      <c r="M257" s="38"/>
      <c r="N257" s="38"/>
      <c r="O257" s="38"/>
      <c r="P257" s="38"/>
      <c r="Q257" s="35"/>
      <c r="R257" s="35"/>
      <c r="S257" s="35"/>
      <c r="T257" s="37"/>
      <c r="U257" s="35"/>
      <c r="V257" s="39"/>
    </row>
    <row r="258" s="7" customFormat="1" ht="67" customHeight="1" spans="1:22">
      <c r="A258" s="23">
        <v>252</v>
      </c>
      <c r="B258" s="58" t="s">
        <v>520</v>
      </c>
      <c r="C258" s="44" t="s">
        <v>45</v>
      </c>
      <c r="D258" s="59" t="s">
        <v>69</v>
      </c>
      <c r="E258" s="59" t="s">
        <v>521</v>
      </c>
      <c r="F258" s="44" t="s">
        <v>48</v>
      </c>
      <c r="G258" s="44" t="s">
        <v>519</v>
      </c>
      <c r="H258" s="45">
        <v>1</v>
      </c>
      <c r="I258" s="43" t="s">
        <v>522</v>
      </c>
      <c r="J258" s="45"/>
      <c r="K258" s="45">
        <v>2020</v>
      </c>
      <c r="L258" s="45">
        <v>2020</v>
      </c>
      <c r="M258" s="46">
        <v>22</v>
      </c>
      <c r="N258" s="46"/>
      <c r="O258" s="46"/>
      <c r="P258" s="46">
        <v>22</v>
      </c>
      <c r="Q258" s="44" t="s">
        <v>51</v>
      </c>
      <c r="R258" s="45">
        <v>556</v>
      </c>
      <c r="S258" s="45">
        <v>1940</v>
      </c>
      <c r="T258" s="43" t="s">
        <v>523</v>
      </c>
      <c r="U258" s="44" t="s">
        <v>524</v>
      </c>
      <c r="V258" s="55" t="s">
        <v>229</v>
      </c>
    </row>
    <row r="259" s="4" customFormat="1" ht="36" customHeight="1" spans="1:22">
      <c r="A259" s="23">
        <v>253</v>
      </c>
      <c r="B259" s="40" t="s">
        <v>35</v>
      </c>
      <c r="C259" s="34"/>
      <c r="D259" s="34"/>
      <c r="E259" s="34"/>
      <c r="F259" s="35"/>
      <c r="G259" s="35"/>
      <c r="H259" s="35"/>
      <c r="I259" s="37"/>
      <c r="J259" s="35"/>
      <c r="K259" s="35"/>
      <c r="L259" s="35"/>
      <c r="M259" s="38"/>
      <c r="N259" s="38"/>
      <c r="O259" s="38"/>
      <c r="P259" s="38"/>
      <c r="Q259" s="35"/>
      <c r="R259" s="35"/>
      <c r="S259" s="35"/>
      <c r="T259" s="37"/>
      <c r="U259" s="35"/>
      <c r="V259" s="39"/>
    </row>
    <row r="260" s="4" customFormat="1" ht="36" customHeight="1" spans="1:22">
      <c r="A260" s="23">
        <v>254</v>
      </c>
      <c r="B260" s="33" t="s">
        <v>525</v>
      </c>
      <c r="C260" s="34"/>
      <c r="D260" s="34"/>
      <c r="E260" s="34"/>
      <c r="F260" s="35"/>
      <c r="G260" s="36" t="s">
        <v>187</v>
      </c>
      <c r="H260" s="35"/>
      <c r="I260" s="37"/>
      <c r="J260" s="35"/>
      <c r="K260" s="35"/>
      <c r="L260" s="35"/>
      <c r="M260" s="38"/>
      <c r="N260" s="38"/>
      <c r="O260" s="38"/>
      <c r="P260" s="38"/>
      <c r="Q260" s="35"/>
      <c r="R260" s="35"/>
      <c r="S260" s="35"/>
      <c r="T260" s="37"/>
      <c r="U260" s="35"/>
      <c r="V260" s="39"/>
    </row>
    <row r="261" s="4" customFormat="1" ht="36" customHeight="1" spans="1:22">
      <c r="A261" s="23">
        <v>255</v>
      </c>
      <c r="B261" s="40" t="s">
        <v>35</v>
      </c>
      <c r="C261" s="34"/>
      <c r="D261" s="34"/>
      <c r="E261" s="34"/>
      <c r="F261" s="35"/>
      <c r="G261" s="35"/>
      <c r="H261" s="35"/>
      <c r="I261" s="37"/>
      <c r="J261" s="35"/>
      <c r="K261" s="35"/>
      <c r="L261" s="35"/>
      <c r="M261" s="38"/>
      <c r="N261" s="38"/>
      <c r="O261" s="38"/>
      <c r="P261" s="38"/>
      <c r="Q261" s="35"/>
      <c r="R261" s="35"/>
      <c r="S261" s="35"/>
      <c r="T261" s="37"/>
      <c r="U261" s="35"/>
      <c r="V261" s="39"/>
    </row>
    <row r="262" s="4" customFormat="1" ht="36" customHeight="1" spans="1:22">
      <c r="A262" s="23">
        <v>256</v>
      </c>
      <c r="B262" s="42" t="s">
        <v>526</v>
      </c>
      <c r="C262" s="35"/>
      <c r="D262" s="35"/>
      <c r="E262" s="35"/>
      <c r="F262" s="35"/>
      <c r="G262" s="35" t="s">
        <v>31</v>
      </c>
      <c r="H262" s="35"/>
      <c r="I262" s="37"/>
      <c r="J262" s="35"/>
      <c r="K262" s="35"/>
      <c r="L262" s="35"/>
      <c r="M262" s="38"/>
      <c r="N262" s="38"/>
      <c r="O262" s="38"/>
      <c r="P262" s="38"/>
      <c r="Q262" s="35"/>
      <c r="R262" s="35"/>
      <c r="S262" s="35"/>
      <c r="T262" s="37"/>
      <c r="U262" s="35"/>
      <c r="V262" s="35"/>
    </row>
    <row r="263" s="4" customFormat="1" ht="36" customHeight="1" spans="1:22">
      <c r="A263" s="23">
        <v>257</v>
      </c>
      <c r="B263" s="37" t="s">
        <v>527</v>
      </c>
      <c r="C263" s="35"/>
      <c r="D263" s="35"/>
      <c r="E263" s="35"/>
      <c r="F263" s="35"/>
      <c r="G263" s="35"/>
      <c r="H263" s="35"/>
      <c r="I263" s="37"/>
      <c r="J263" s="35"/>
      <c r="K263" s="35"/>
      <c r="L263" s="35"/>
      <c r="M263" s="38"/>
      <c r="N263" s="38"/>
      <c r="O263" s="38"/>
      <c r="P263" s="38"/>
      <c r="Q263" s="35"/>
      <c r="R263" s="35"/>
      <c r="S263" s="35"/>
      <c r="T263" s="37"/>
      <c r="U263" s="35"/>
      <c r="V263" s="39"/>
    </row>
    <row r="264" s="6" customFormat="1" ht="71" customHeight="1" spans="1:22">
      <c r="A264" s="23">
        <v>258</v>
      </c>
      <c r="B264" s="58" t="s">
        <v>528</v>
      </c>
      <c r="C264" s="44" t="s">
        <v>45</v>
      </c>
      <c r="D264" s="59" t="s">
        <v>69</v>
      </c>
      <c r="E264" s="59" t="s">
        <v>529</v>
      </c>
      <c r="F264" s="44" t="s">
        <v>48</v>
      </c>
      <c r="G264" s="44" t="s">
        <v>239</v>
      </c>
      <c r="H264" s="45">
        <v>2</v>
      </c>
      <c r="I264" s="43" t="s">
        <v>530</v>
      </c>
      <c r="J264" s="45"/>
      <c r="K264" s="45">
        <v>2018</v>
      </c>
      <c r="L264" s="45">
        <v>2018</v>
      </c>
      <c r="M264" s="46">
        <v>126</v>
      </c>
      <c r="N264" s="46">
        <v>126</v>
      </c>
      <c r="O264" s="46"/>
      <c r="P264" s="46"/>
      <c r="Q264" s="44" t="s">
        <v>51</v>
      </c>
      <c r="R264" s="45">
        <v>22</v>
      </c>
      <c r="S264" s="45">
        <v>89</v>
      </c>
      <c r="T264" s="43" t="s">
        <v>531</v>
      </c>
      <c r="U264" s="44" t="s">
        <v>462</v>
      </c>
      <c r="V264" s="55" t="s">
        <v>275</v>
      </c>
    </row>
    <row r="265" s="6" customFormat="1" ht="71" customHeight="1" spans="1:22">
      <c r="A265" s="23">
        <v>259</v>
      </c>
      <c r="B265" s="58" t="s">
        <v>532</v>
      </c>
      <c r="C265" s="44" t="s">
        <v>45</v>
      </c>
      <c r="D265" s="59" t="s">
        <v>69</v>
      </c>
      <c r="E265" s="59" t="s">
        <v>533</v>
      </c>
      <c r="F265" s="44" t="s">
        <v>48</v>
      </c>
      <c r="G265" s="44" t="s">
        <v>239</v>
      </c>
      <c r="H265" s="45">
        <v>0.33</v>
      </c>
      <c r="I265" s="43" t="s">
        <v>534</v>
      </c>
      <c r="J265" s="45"/>
      <c r="K265" s="45">
        <v>2018</v>
      </c>
      <c r="L265" s="45">
        <v>2018</v>
      </c>
      <c r="M265" s="46">
        <v>16.3</v>
      </c>
      <c r="N265" s="46">
        <v>16.3</v>
      </c>
      <c r="O265" s="46"/>
      <c r="P265" s="46"/>
      <c r="Q265" s="44" t="s">
        <v>51</v>
      </c>
      <c r="R265" s="45">
        <v>13</v>
      </c>
      <c r="S265" s="45">
        <v>50</v>
      </c>
      <c r="T265" s="43" t="s">
        <v>531</v>
      </c>
      <c r="U265" s="44" t="s">
        <v>462</v>
      </c>
      <c r="V265" s="55" t="s">
        <v>275</v>
      </c>
    </row>
    <row r="266" s="6" customFormat="1" ht="71" customHeight="1" spans="1:22">
      <c r="A266" s="23">
        <v>260</v>
      </c>
      <c r="B266" s="43" t="s">
        <v>535</v>
      </c>
      <c r="C266" s="44" t="s">
        <v>45</v>
      </c>
      <c r="D266" s="59" t="s">
        <v>69</v>
      </c>
      <c r="E266" s="44" t="s">
        <v>437</v>
      </c>
      <c r="F266" s="44" t="s">
        <v>48</v>
      </c>
      <c r="G266" s="44" t="s">
        <v>239</v>
      </c>
      <c r="H266" s="76">
        <v>1.313</v>
      </c>
      <c r="I266" s="43" t="s">
        <v>536</v>
      </c>
      <c r="J266" s="45"/>
      <c r="K266" s="45" t="s">
        <v>537</v>
      </c>
      <c r="L266" s="45" t="s">
        <v>538</v>
      </c>
      <c r="M266" s="46">
        <f t="shared" ref="M266:M270" si="1">N266</f>
        <v>31</v>
      </c>
      <c r="N266" s="46">
        <v>31</v>
      </c>
      <c r="O266" s="46"/>
      <c r="P266" s="46"/>
      <c r="Q266" s="44" t="s">
        <v>51</v>
      </c>
      <c r="R266" s="45">
        <v>29</v>
      </c>
      <c r="S266" s="45">
        <v>99</v>
      </c>
      <c r="T266" s="43" t="s">
        <v>539</v>
      </c>
      <c r="U266" s="44" t="s">
        <v>462</v>
      </c>
      <c r="V266" s="44" t="s">
        <v>540</v>
      </c>
    </row>
    <row r="267" s="6" customFormat="1" ht="71" customHeight="1" spans="1:22">
      <c r="A267" s="23">
        <v>261</v>
      </c>
      <c r="B267" s="58" t="s">
        <v>541</v>
      </c>
      <c r="C267" s="44" t="s">
        <v>45</v>
      </c>
      <c r="D267" s="59" t="s">
        <v>69</v>
      </c>
      <c r="E267" s="59" t="s">
        <v>529</v>
      </c>
      <c r="F267" s="44" t="s">
        <v>48</v>
      </c>
      <c r="G267" s="44" t="s">
        <v>239</v>
      </c>
      <c r="H267" s="45">
        <v>0.8</v>
      </c>
      <c r="I267" s="43" t="s">
        <v>542</v>
      </c>
      <c r="J267" s="45"/>
      <c r="K267" s="45" t="s">
        <v>537</v>
      </c>
      <c r="L267" s="45" t="s">
        <v>538</v>
      </c>
      <c r="M267" s="46">
        <f t="shared" si="1"/>
        <v>41</v>
      </c>
      <c r="N267" s="46">
        <v>41</v>
      </c>
      <c r="O267" s="46"/>
      <c r="P267" s="46"/>
      <c r="Q267" s="44" t="s">
        <v>51</v>
      </c>
      <c r="R267" s="45">
        <v>22</v>
      </c>
      <c r="S267" s="45">
        <v>89</v>
      </c>
      <c r="T267" s="43" t="s">
        <v>543</v>
      </c>
      <c r="U267" s="44" t="s">
        <v>462</v>
      </c>
      <c r="V267" s="44" t="s">
        <v>540</v>
      </c>
    </row>
    <row r="268" s="6" customFormat="1" ht="71" customHeight="1" spans="1:22">
      <c r="A268" s="23">
        <v>262</v>
      </c>
      <c r="B268" s="58" t="s">
        <v>544</v>
      </c>
      <c r="C268" s="44" t="s">
        <v>45</v>
      </c>
      <c r="D268" s="59" t="s">
        <v>69</v>
      </c>
      <c r="E268" s="59" t="s">
        <v>533</v>
      </c>
      <c r="F268" s="44" t="s">
        <v>48</v>
      </c>
      <c r="G268" s="44" t="s">
        <v>239</v>
      </c>
      <c r="H268" s="45">
        <v>1.5</v>
      </c>
      <c r="I268" s="43" t="s">
        <v>545</v>
      </c>
      <c r="J268" s="45"/>
      <c r="K268" s="45" t="s">
        <v>537</v>
      </c>
      <c r="L268" s="45" t="s">
        <v>538</v>
      </c>
      <c r="M268" s="46">
        <f t="shared" si="1"/>
        <v>78</v>
      </c>
      <c r="N268" s="46">
        <v>78</v>
      </c>
      <c r="O268" s="46"/>
      <c r="P268" s="46"/>
      <c r="Q268" s="44" t="s">
        <v>51</v>
      </c>
      <c r="R268" s="45">
        <v>13</v>
      </c>
      <c r="S268" s="45">
        <v>50</v>
      </c>
      <c r="T268" s="43" t="s">
        <v>546</v>
      </c>
      <c r="U268" s="44" t="s">
        <v>462</v>
      </c>
      <c r="V268" s="44" t="s">
        <v>540</v>
      </c>
    </row>
    <row r="269" s="6" customFormat="1" ht="71" customHeight="1" spans="1:22">
      <c r="A269" s="23">
        <v>263</v>
      </c>
      <c r="B269" s="43" t="s">
        <v>547</v>
      </c>
      <c r="C269" s="44" t="s">
        <v>45</v>
      </c>
      <c r="D269" s="59" t="s">
        <v>69</v>
      </c>
      <c r="E269" s="44" t="s">
        <v>548</v>
      </c>
      <c r="F269" s="44" t="s">
        <v>48</v>
      </c>
      <c r="G269" s="44" t="s">
        <v>239</v>
      </c>
      <c r="H269" s="76">
        <v>1.5</v>
      </c>
      <c r="I269" s="43" t="s">
        <v>545</v>
      </c>
      <c r="J269" s="45"/>
      <c r="K269" s="45" t="s">
        <v>549</v>
      </c>
      <c r="L269" s="45" t="s">
        <v>550</v>
      </c>
      <c r="M269" s="46">
        <f t="shared" si="1"/>
        <v>78</v>
      </c>
      <c r="N269" s="46">
        <v>78</v>
      </c>
      <c r="O269" s="46"/>
      <c r="P269" s="46"/>
      <c r="Q269" s="44" t="s">
        <v>51</v>
      </c>
      <c r="R269" s="45">
        <v>18</v>
      </c>
      <c r="S269" s="45">
        <v>68</v>
      </c>
      <c r="T269" s="43" t="s">
        <v>551</v>
      </c>
      <c r="U269" s="44" t="s">
        <v>462</v>
      </c>
      <c r="V269" s="44" t="s">
        <v>540</v>
      </c>
    </row>
    <row r="270" s="6" customFormat="1" ht="71" customHeight="1" spans="1:22">
      <c r="A270" s="23">
        <v>264</v>
      </c>
      <c r="B270" s="43" t="s">
        <v>552</v>
      </c>
      <c r="C270" s="44" t="s">
        <v>45</v>
      </c>
      <c r="D270" s="44" t="s">
        <v>63</v>
      </c>
      <c r="E270" s="44" t="s">
        <v>412</v>
      </c>
      <c r="F270" s="44" t="s">
        <v>48</v>
      </c>
      <c r="G270" s="44" t="s">
        <v>239</v>
      </c>
      <c r="H270" s="76">
        <v>3.5</v>
      </c>
      <c r="I270" s="43" t="s">
        <v>553</v>
      </c>
      <c r="J270" s="45"/>
      <c r="K270" s="45" t="s">
        <v>549</v>
      </c>
      <c r="L270" s="45" t="s">
        <v>550</v>
      </c>
      <c r="M270" s="46">
        <f t="shared" si="1"/>
        <v>80</v>
      </c>
      <c r="N270" s="46">
        <v>80</v>
      </c>
      <c r="O270" s="46"/>
      <c r="P270" s="46"/>
      <c r="Q270" s="44" t="s">
        <v>51</v>
      </c>
      <c r="R270" s="45">
        <v>15</v>
      </c>
      <c r="S270" s="45">
        <v>56</v>
      </c>
      <c r="T270" s="43" t="s">
        <v>554</v>
      </c>
      <c r="U270" s="44" t="s">
        <v>462</v>
      </c>
      <c r="V270" s="44" t="s">
        <v>540</v>
      </c>
    </row>
    <row r="271" s="6" customFormat="1" ht="71" customHeight="1" spans="1:22">
      <c r="A271" s="23">
        <v>265</v>
      </c>
      <c r="B271" s="43" t="s">
        <v>555</v>
      </c>
      <c r="C271" s="44" t="s">
        <v>45</v>
      </c>
      <c r="D271" s="44" t="s">
        <v>76</v>
      </c>
      <c r="E271" s="44" t="s">
        <v>442</v>
      </c>
      <c r="F271" s="44" t="s">
        <v>48</v>
      </c>
      <c r="G271" s="44" t="s">
        <v>239</v>
      </c>
      <c r="H271" s="45">
        <v>2.5</v>
      </c>
      <c r="I271" s="43" t="s">
        <v>556</v>
      </c>
      <c r="J271" s="45"/>
      <c r="K271" s="45">
        <v>2019</v>
      </c>
      <c r="L271" s="45">
        <v>2019</v>
      </c>
      <c r="M271" s="46">
        <v>199.32</v>
      </c>
      <c r="N271" s="46"/>
      <c r="O271" s="46">
        <v>199.32</v>
      </c>
      <c r="P271" s="46"/>
      <c r="Q271" s="44" t="s">
        <v>51</v>
      </c>
      <c r="R271" s="45">
        <v>21</v>
      </c>
      <c r="S271" s="45">
        <v>77</v>
      </c>
      <c r="T271" s="43" t="s">
        <v>557</v>
      </c>
      <c r="U271" s="44" t="s">
        <v>424</v>
      </c>
      <c r="V271" s="44" t="s">
        <v>61</v>
      </c>
    </row>
    <row r="272" s="6" customFormat="1" ht="71" customHeight="1" spans="1:22">
      <c r="A272" s="23">
        <v>266</v>
      </c>
      <c r="B272" s="43" t="s">
        <v>558</v>
      </c>
      <c r="C272" s="44" t="s">
        <v>45</v>
      </c>
      <c r="D272" s="44" t="s">
        <v>69</v>
      </c>
      <c r="E272" s="44" t="s">
        <v>559</v>
      </c>
      <c r="F272" s="44" t="s">
        <v>48</v>
      </c>
      <c r="G272" s="44" t="s">
        <v>239</v>
      </c>
      <c r="H272" s="76">
        <v>9.9</v>
      </c>
      <c r="I272" s="43" t="s">
        <v>560</v>
      </c>
      <c r="J272" s="45"/>
      <c r="K272" s="45">
        <v>2020</v>
      </c>
      <c r="L272" s="45">
        <v>2020</v>
      </c>
      <c r="M272" s="46">
        <v>635.24</v>
      </c>
      <c r="N272" s="46"/>
      <c r="O272" s="46"/>
      <c r="P272" s="46">
        <v>635.24</v>
      </c>
      <c r="Q272" s="44" t="s">
        <v>51</v>
      </c>
      <c r="R272" s="45">
        <v>41</v>
      </c>
      <c r="S272" s="45">
        <v>138</v>
      </c>
      <c r="T272" s="43" t="s">
        <v>561</v>
      </c>
      <c r="U272" s="44" t="s">
        <v>424</v>
      </c>
      <c r="V272" s="44" t="s">
        <v>61</v>
      </c>
    </row>
    <row r="273" s="6" customFormat="1" ht="71" customHeight="1" spans="1:22">
      <c r="A273" s="23">
        <v>267</v>
      </c>
      <c r="B273" s="43" t="s">
        <v>562</v>
      </c>
      <c r="C273" s="44" t="s">
        <v>45</v>
      </c>
      <c r="D273" s="44" t="s">
        <v>132</v>
      </c>
      <c r="E273" s="44" t="s">
        <v>417</v>
      </c>
      <c r="F273" s="44" t="s">
        <v>48</v>
      </c>
      <c r="G273" s="44" t="s">
        <v>239</v>
      </c>
      <c r="H273" s="45">
        <v>2</v>
      </c>
      <c r="I273" s="43" t="s">
        <v>563</v>
      </c>
      <c r="J273" s="45"/>
      <c r="K273" s="45">
        <v>2020</v>
      </c>
      <c r="L273" s="45">
        <v>2020</v>
      </c>
      <c r="M273" s="46">
        <v>104</v>
      </c>
      <c r="N273" s="46"/>
      <c r="O273" s="46"/>
      <c r="P273" s="46">
        <v>104</v>
      </c>
      <c r="Q273" s="44" t="s">
        <v>51</v>
      </c>
      <c r="R273" s="45">
        <v>21</v>
      </c>
      <c r="S273" s="45">
        <v>79</v>
      </c>
      <c r="T273" s="43" t="s">
        <v>564</v>
      </c>
      <c r="U273" s="44" t="s">
        <v>415</v>
      </c>
      <c r="V273" s="44" t="s">
        <v>61</v>
      </c>
    </row>
    <row r="274" s="4" customFormat="1" ht="71" customHeight="1" spans="1:22">
      <c r="A274" s="23">
        <v>268</v>
      </c>
      <c r="B274" s="43" t="s">
        <v>565</v>
      </c>
      <c r="C274" s="44" t="s">
        <v>45</v>
      </c>
      <c r="D274" s="44" t="s">
        <v>63</v>
      </c>
      <c r="E274" s="44" t="s">
        <v>566</v>
      </c>
      <c r="F274" s="44" t="s">
        <v>48</v>
      </c>
      <c r="G274" s="44" t="s">
        <v>239</v>
      </c>
      <c r="H274" s="45">
        <v>0.5</v>
      </c>
      <c r="I274" s="43" t="s">
        <v>567</v>
      </c>
      <c r="J274" s="45"/>
      <c r="K274" s="45">
        <v>2019</v>
      </c>
      <c r="L274" s="45">
        <v>2019</v>
      </c>
      <c r="M274" s="46">
        <v>28.73</v>
      </c>
      <c r="N274" s="46"/>
      <c r="O274" s="46">
        <v>28.73</v>
      </c>
      <c r="P274" s="46"/>
      <c r="Q274" s="44" t="s">
        <v>51</v>
      </c>
      <c r="R274" s="45">
        <v>4</v>
      </c>
      <c r="S274" s="45">
        <v>11</v>
      </c>
      <c r="T274" s="43" t="s">
        <v>568</v>
      </c>
      <c r="U274" s="44" t="s">
        <v>462</v>
      </c>
      <c r="V274" s="44" t="s">
        <v>540</v>
      </c>
    </row>
    <row r="275" s="7" customFormat="1" ht="71" customHeight="1" spans="1:22">
      <c r="A275" s="23">
        <v>269</v>
      </c>
      <c r="B275" s="43" t="s">
        <v>569</v>
      </c>
      <c r="C275" s="44" t="s">
        <v>45</v>
      </c>
      <c r="D275" s="44" t="s">
        <v>69</v>
      </c>
      <c r="E275" s="44" t="s">
        <v>485</v>
      </c>
      <c r="F275" s="44" t="s">
        <v>48</v>
      </c>
      <c r="G275" s="44" t="s">
        <v>291</v>
      </c>
      <c r="H275" s="45">
        <v>3500</v>
      </c>
      <c r="I275" s="43" t="s">
        <v>570</v>
      </c>
      <c r="J275" s="45"/>
      <c r="K275" s="45">
        <v>2020</v>
      </c>
      <c r="L275" s="45">
        <v>2020</v>
      </c>
      <c r="M275" s="46">
        <v>45</v>
      </c>
      <c r="N275" s="46"/>
      <c r="O275" s="46"/>
      <c r="P275" s="46">
        <v>45</v>
      </c>
      <c r="Q275" s="45" t="s">
        <v>432</v>
      </c>
      <c r="R275" s="45">
        <v>28</v>
      </c>
      <c r="S275" s="45">
        <v>91</v>
      </c>
      <c r="T275" s="43" t="s">
        <v>571</v>
      </c>
      <c r="U275" s="44" t="s">
        <v>572</v>
      </c>
      <c r="V275" s="55" t="s">
        <v>275</v>
      </c>
    </row>
    <row r="276" s="7" customFormat="1" ht="71" customHeight="1" spans="1:22">
      <c r="A276" s="23">
        <v>270</v>
      </c>
      <c r="B276" s="43" t="s">
        <v>573</v>
      </c>
      <c r="C276" s="44" t="s">
        <v>45</v>
      </c>
      <c r="D276" s="44" t="s">
        <v>63</v>
      </c>
      <c r="E276" s="44" t="s">
        <v>574</v>
      </c>
      <c r="F276" s="44" t="s">
        <v>247</v>
      </c>
      <c r="G276" s="44" t="s">
        <v>239</v>
      </c>
      <c r="H276" s="45">
        <v>1</v>
      </c>
      <c r="I276" s="43" t="s">
        <v>575</v>
      </c>
      <c r="J276" s="53"/>
      <c r="K276" s="56">
        <v>2020</v>
      </c>
      <c r="L276" s="56">
        <v>2020</v>
      </c>
      <c r="M276" s="57">
        <v>45</v>
      </c>
      <c r="N276" s="57"/>
      <c r="O276" s="57"/>
      <c r="P276" s="57">
        <v>45</v>
      </c>
      <c r="Q276" s="44" t="s">
        <v>51</v>
      </c>
      <c r="R276" s="56">
        <v>10</v>
      </c>
      <c r="S276" s="56">
        <v>38</v>
      </c>
      <c r="T276" s="43" t="s">
        <v>576</v>
      </c>
      <c r="U276" s="44" t="s">
        <v>577</v>
      </c>
      <c r="V276" s="55" t="s">
        <v>275</v>
      </c>
    </row>
    <row r="277" s="4" customFormat="1" ht="36" customHeight="1" spans="1:22">
      <c r="A277" s="23">
        <v>271</v>
      </c>
      <c r="B277" s="40" t="s">
        <v>35</v>
      </c>
      <c r="C277" s="34"/>
      <c r="D277" s="34"/>
      <c r="E277" s="35"/>
      <c r="F277" s="35"/>
      <c r="G277" s="35"/>
      <c r="H277" s="35"/>
      <c r="I277" s="37"/>
      <c r="J277" s="35"/>
      <c r="K277" s="35"/>
      <c r="L277" s="35"/>
      <c r="M277" s="38"/>
      <c r="N277" s="38"/>
      <c r="O277" s="38"/>
      <c r="P277" s="38"/>
      <c r="Q277" s="35"/>
      <c r="R277" s="35"/>
      <c r="S277" s="35"/>
      <c r="T277" s="37"/>
      <c r="U277" s="35"/>
      <c r="V277" s="39"/>
    </row>
    <row r="278" s="4" customFormat="1" ht="36" customHeight="1" spans="1:22">
      <c r="A278" s="23">
        <v>272</v>
      </c>
      <c r="B278" s="40" t="s">
        <v>578</v>
      </c>
      <c r="C278" s="34"/>
      <c r="D278" s="34"/>
      <c r="E278" s="34"/>
      <c r="F278" s="35"/>
      <c r="G278" s="36" t="s">
        <v>39</v>
      </c>
      <c r="H278" s="35"/>
      <c r="I278" s="37"/>
      <c r="J278" s="35"/>
      <c r="K278" s="35"/>
      <c r="L278" s="35"/>
      <c r="M278" s="77"/>
      <c r="N278" s="77"/>
      <c r="O278" s="77"/>
      <c r="P278" s="77"/>
      <c r="Q278" s="78"/>
      <c r="R278" s="78"/>
      <c r="S278" s="78"/>
      <c r="T278" s="37"/>
      <c r="U278" s="35"/>
      <c r="V278" s="39"/>
    </row>
    <row r="279" s="4" customFormat="1" ht="36" customHeight="1" spans="1:22">
      <c r="A279" s="23">
        <v>273</v>
      </c>
      <c r="B279" s="40" t="s">
        <v>35</v>
      </c>
      <c r="C279" s="34"/>
      <c r="D279" s="34"/>
      <c r="E279" s="34"/>
      <c r="F279" s="35"/>
      <c r="G279" s="35"/>
      <c r="H279" s="35"/>
      <c r="I279" s="37"/>
      <c r="J279" s="35"/>
      <c r="K279" s="35"/>
      <c r="L279" s="35"/>
      <c r="M279" s="77"/>
      <c r="N279" s="38"/>
      <c r="O279" s="38"/>
      <c r="P279" s="38"/>
      <c r="Q279" s="35"/>
      <c r="R279" s="35"/>
      <c r="S279" s="35"/>
      <c r="T279" s="37"/>
      <c r="U279" s="35"/>
      <c r="V279" s="39"/>
    </row>
    <row r="280" s="4" customFormat="1" ht="36" customHeight="1" spans="1:22">
      <c r="A280" s="23">
        <v>274</v>
      </c>
      <c r="B280" s="40" t="s">
        <v>579</v>
      </c>
      <c r="C280" s="34"/>
      <c r="D280" s="34"/>
      <c r="E280" s="34"/>
      <c r="F280" s="35"/>
      <c r="G280" s="35"/>
      <c r="H280" s="35"/>
      <c r="I280" s="37"/>
      <c r="J280" s="35"/>
      <c r="K280" s="35"/>
      <c r="L280" s="35"/>
      <c r="M280" s="77"/>
      <c r="N280" s="77"/>
      <c r="O280" s="77"/>
      <c r="P280" s="77"/>
      <c r="Q280" s="78"/>
      <c r="R280" s="78"/>
      <c r="S280" s="78"/>
      <c r="T280" s="37"/>
      <c r="U280" s="35"/>
      <c r="V280" s="39"/>
    </row>
    <row r="281" s="4" customFormat="1" ht="36" customHeight="1" spans="1:22">
      <c r="A281" s="23">
        <v>275</v>
      </c>
      <c r="B281" s="40" t="s">
        <v>35</v>
      </c>
      <c r="C281" s="34"/>
      <c r="D281" s="34"/>
      <c r="E281" s="34"/>
      <c r="F281" s="35"/>
      <c r="G281" s="35"/>
      <c r="H281" s="35"/>
      <c r="I281" s="37"/>
      <c r="J281" s="35"/>
      <c r="K281" s="35"/>
      <c r="L281" s="35"/>
      <c r="M281" s="77"/>
      <c r="N281" s="38"/>
      <c r="O281" s="38"/>
      <c r="P281" s="38"/>
      <c r="Q281" s="35"/>
      <c r="R281" s="35"/>
      <c r="S281" s="35"/>
      <c r="T281" s="37"/>
      <c r="U281" s="35"/>
      <c r="V281" s="39"/>
    </row>
    <row r="282" s="4" customFormat="1" ht="36" customHeight="1" spans="1:22">
      <c r="A282" s="23">
        <v>276</v>
      </c>
      <c r="B282" s="40" t="s">
        <v>580</v>
      </c>
      <c r="C282" s="34"/>
      <c r="D282" s="34"/>
      <c r="E282" s="34"/>
      <c r="F282" s="35"/>
      <c r="G282" s="36" t="s">
        <v>187</v>
      </c>
      <c r="H282" s="35"/>
      <c r="I282" s="37"/>
      <c r="J282" s="35"/>
      <c r="K282" s="35"/>
      <c r="L282" s="35"/>
      <c r="M282" s="77"/>
      <c r="N282" s="77"/>
      <c r="O282" s="77"/>
      <c r="P282" s="77"/>
      <c r="Q282" s="78"/>
      <c r="R282" s="78"/>
      <c r="S282" s="78"/>
      <c r="T282" s="37"/>
      <c r="U282" s="35"/>
      <c r="V282" s="39"/>
    </row>
    <row r="283" s="4" customFormat="1" ht="36" customHeight="1" spans="1:22">
      <c r="A283" s="23">
        <v>277</v>
      </c>
      <c r="B283" s="40" t="s">
        <v>35</v>
      </c>
      <c r="C283" s="34"/>
      <c r="D283" s="34"/>
      <c r="E283" s="34"/>
      <c r="F283" s="35"/>
      <c r="G283" s="35"/>
      <c r="H283" s="35"/>
      <c r="I283" s="37"/>
      <c r="J283" s="35"/>
      <c r="K283" s="35"/>
      <c r="L283" s="35"/>
      <c r="M283" s="77"/>
      <c r="N283" s="38"/>
      <c r="O283" s="38"/>
      <c r="P283" s="38"/>
      <c r="Q283" s="35"/>
      <c r="R283" s="35"/>
      <c r="S283" s="35"/>
      <c r="T283" s="37"/>
      <c r="U283" s="35"/>
      <c r="V283" s="39"/>
    </row>
    <row r="284" s="4" customFormat="1" ht="36" customHeight="1" spans="1:22">
      <c r="A284" s="23">
        <v>278</v>
      </c>
      <c r="B284" s="40" t="s">
        <v>581</v>
      </c>
      <c r="C284" s="34"/>
      <c r="D284" s="34"/>
      <c r="E284" s="34"/>
      <c r="F284" s="35"/>
      <c r="G284" s="36" t="s">
        <v>582</v>
      </c>
      <c r="H284" s="35"/>
      <c r="I284" s="37"/>
      <c r="J284" s="35"/>
      <c r="K284" s="35"/>
      <c r="L284" s="35"/>
      <c r="M284" s="77"/>
      <c r="N284" s="77"/>
      <c r="O284" s="77"/>
      <c r="P284" s="77"/>
      <c r="Q284" s="78"/>
      <c r="R284" s="78"/>
      <c r="S284" s="78"/>
      <c r="T284" s="37"/>
      <c r="U284" s="35"/>
      <c r="V284" s="39"/>
    </row>
    <row r="285" s="4" customFormat="1" ht="36" customHeight="1" spans="1:22">
      <c r="A285" s="23">
        <v>279</v>
      </c>
      <c r="B285" s="40" t="s">
        <v>35</v>
      </c>
      <c r="C285" s="34"/>
      <c r="D285" s="34"/>
      <c r="E285" s="34"/>
      <c r="F285" s="35"/>
      <c r="G285" s="35"/>
      <c r="H285" s="35"/>
      <c r="I285" s="37"/>
      <c r="J285" s="35"/>
      <c r="K285" s="35"/>
      <c r="L285" s="35"/>
      <c r="M285" s="77"/>
      <c r="N285" s="38"/>
      <c r="O285" s="38"/>
      <c r="P285" s="38"/>
      <c r="Q285" s="35"/>
      <c r="R285" s="35"/>
      <c r="S285" s="35"/>
      <c r="T285" s="37"/>
      <c r="U285" s="35"/>
      <c r="V285" s="39"/>
    </row>
    <row r="286" s="4" customFormat="1" ht="36" customHeight="1" spans="1:22">
      <c r="A286" s="23">
        <v>280</v>
      </c>
      <c r="B286" s="37" t="s">
        <v>583</v>
      </c>
      <c r="C286" s="35"/>
      <c r="D286" s="35"/>
      <c r="E286" s="35"/>
      <c r="F286" s="35"/>
      <c r="G286" s="36" t="s">
        <v>37</v>
      </c>
      <c r="H286" s="35"/>
      <c r="I286" s="37"/>
      <c r="J286" s="35"/>
      <c r="K286" s="35"/>
      <c r="L286" s="35"/>
      <c r="M286" s="77"/>
      <c r="N286" s="77"/>
      <c r="O286" s="77"/>
      <c r="P286" s="77"/>
      <c r="Q286" s="78"/>
      <c r="R286" s="78"/>
      <c r="S286" s="78"/>
      <c r="T286" s="37"/>
      <c r="U286" s="35"/>
      <c r="V286" s="39"/>
    </row>
    <row r="287" s="4" customFormat="1" ht="36" customHeight="1" spans="1:22">
      <c r="A287" s="23">
        <v>281</v>
      </c>
      <c r="B287" s="40" t="s">
        <v>35</v>
      </c>
      <c r="C287" s="34"/>
      <c r="D287" s="34"/>
      <c r="E287" s="35"/>
      <c r="F287" s="35"/>
      <c r="G287" s="35"/>
      <c r="H287" s="35"/>
      <c r="I287" s="37"/>
      <c r="J287" s="35"/>
      <c r="K287" s="35"/>
      <c r="L287" s="35"/>
      <c r="M287" s="77"/>
      <c r="N287" s="38"/>
      <c r="O287" s="38"/>
      <c r="P287" s="38"/>
      <c r="Q287" s="35"/>
      <c r="R287" s="35"/>
      <c r="S287" s="35"/>
      <c r="T287" s="37"/>
      <c r="U287" s="35"/>
      <c r="V287" s="39"/>
    </row>
    <row r="288" s="4" customFormat="1" ht="36" customHeight="1" spans="1:22">
      <c r="A288" s="23">
        <v>282</v>
      </c>
      <c r="B288" s="42" t="s">
        <v>584</v>
      </c>
      <c r="C288" s="35"/>
      <c r="D288" s="35"/>
      <c r="E288" s="35"/>
      <c r="F288" s="35"/>
      <c r="G288" s="36" t="s">
        <v>39</v>
      </c>
      <c r="H288" s="35"/>
      <c r="I288" s="37"/>
      <c r="J288" s="35"/>
      <c r="K288" s="35"/>
      <c r="L288" s="35"/>
      <c r="M288" s="77"/>
      <c r="N288" s="38"/>
      <c r="O288" s="38"/>
      <c r="P288" s="38"/>
      <c r="Q288" s="35"/>
      <c r="R288" s="35"/>
      <c r="S288" s="35"/>
      <c r="T288" s="37"/>
      <c r="U288" s="35"/>
      <c r="V288" s="39"/>
    </row>
    <row r="289" s="4" customFormat="1" ht="36" customHeight="1" spans="1:22">
      <c r="A289" s="23">
        <v>283</v>
      </c>
      <c r="B289" s="40" t="s">
        <v>35</v>
      </c>
      <c r="C289" s="34"/>
      <c r="D289" s="34"/>
      <c r="E289" s="35"/>
      <c r="F289" s="35"/>
      <c r="G289" s="35"/>
      <c r="H289" s="35"/>
      <c r="I289" s="37"/>
      <c r="J289" s="35"/>
      <c r="K289" s="35"/>
      <c r="L289" s="35"/>
      <c r="M289" s="77"/>
      <c r="N289" s="38"/>
      <c r="O289" s="38"/>
      <c r="P289" s="38"/>
      <c r="Q289" s="35"/>
      <c r="R289" s="35"/>
      <c r="S289" s="35"/>
      <c r="T289" s="37"/>
      <c r="U289" s="35"/>
      <c r="V289" s="39"/>
    </row>
    <row r="290" s="4" customFormat="1" ht="36" customHeight="1" spans="1:22">
      <c r="A290" s="23">
        <v>284</v>
      </c>
      <c r="B290" s="42" t="s">
        <v>585</v>
      </c>
      <c r="C290" s="35"/>
      <c r="D290" s="35"/>
      <c r="E290" s="35"/>
      <c r="F290" s="35"/>
      <c r="G290" s="36" t="s">
        <v>187</v>
      </c>
      <c r="H290" s="35"/>
      <c r="I290" s="37"/>
      <c r="J290" s="35"/>
      <c r="K290" s="35"/>
      <c r="L290" s="35"/>
      <c r="M290" s="77"/>
      <c r="N290" s="77"/>
      <c r="O290" s="77"/>
      <c r="P290" s="77"/>
      <c r="Q290" s="78"/>
      <c r="R290" s="78"/>
      <c r="S290" s="78"/>
      <c r="T290" s="37"/>
      <c r="U290" s="35"/>
      <c r="V290" s="39"/>
    </row>
    <row r="291" s="4" customFormat="1" ht="36" customHeight="1" spans="1:22">
      <c r="A291" s="23">
        <v>285</v>
      </c>
      <c r="B291" s="40" t="s">
        <v>35</v>
      </c>
      <c r="C291" s="34"/>
      <c r="D291" s="34"/>
      <c r="E291" s="35"/>
      <c r="F291" s="35"/>
      <c r="G291" s="35"/>
      <c r="H291" s="35"/>
      <c r="I291" s="37"/>
      <c r="J291" s="35"/>
      <c r="K291" s="35"/>
      <c r="L291" s="35"/>
      <c r="M291" s="77"/>
      <c r="N291" s="38"/>
      <c r="O291" s="38"/>
      <c r="P291" s="38"/>
      <c r="Q291" s="35"/>
      <c r="R291" s="35"/>
      <c r="S291" s="35"/>
      <c r="T291" s="37"/>
      <c r="U291" s="35"/>
      <c r="V291" s="39"/>
    </row>
    <row r="292" s="4" customFormat="1" ht="36" customHeight="1" spans="1:22">
      <c r="A292" s="23">
        <v>286</v>
      </c>
      <c r="B292" s="42" t="s">
        <v>586</v>
      </c>
      <c r="C292" s="35"/>
      <c r="D292" s="35"/>
      <c r="E292" s="35"/>
      <c r="F292" s="35"/>
      <c r="G292" s="36" t="s">
        <v>39</v>
      </c>
      <c r="H292" s="35"/>
      <c r="I292" s="37"/>
      <c r="J292" s="35"/>
      <c r="K292" s="35"/>
      <c r="L292" s="35"/>
      <c r="M292" s="77"/>
      <c r="N292" s="77"/>
      <c r="O292" s="77"/>
      <c r="P292" s="77"/>
      <c r="Q292" s="78"/>
      <c r="R292" s="78"/>
      <c r="S292" s="78"/>
      <c r="T292" s="37"/>
      <c r="U292" s="35"/>
      <c r="V292" s="39"/>
    </row>
    <row r="293" s="6" customFormat="1" ht="100" customHeight="1" spans="1:22">
      <c r="A293" s="23">
        <v>287</v>
      </c>
      <c r="B293" s="43" t="s">
        <v>587</v>
      </c>
      <c r="C293" s="44" t="s">
        <v>45</v>
      </c>
      <c r="D293" s="44" t="s">
        <v>76</v>
      </c>
      <c r="E293" s="45"/>
      <c r="F293" s="44" t="s">
        <v>48</v>
      </c>
      <c r="G293" s="44" t="s">
        <v>39</v>
      </c>
      <c r="H293" s="45">
        <v>1</v>
      </c>
      <c r="I293" s="43" t="s">
        <v>588</v>
      </c>
      <c r="J293" s="45"/>
      <c r="K293" s="45">
        <v>2018</v>
      </c>
      <c r="L293" s="45">
        <v>2018</v>
      </c>
      <c r="M293" s="46">
        <v>1040</v>
      </c>
      <c r="N293" s="46">
        <v>1040</v>
      </c>
      <c r="O293" s="46"/>
      <c r="P293" s="46"/>
      <c r="Q293" s="44" t="s">
        <v>114</v>
      </c>
      <c r="R293" s="45">
        <v>52</v>
      </c>
      <c r="S293" s="45">
        <v>173</v>
      </c>
      <c r="T293" s="43" t="s">
        <v>589</v>
      </c>
      <c r="U293" s="44" t="s">
        <v>590</v>
      </c>
      <c r="V293" s="44" t="s">
        <v>61</v>
      </c>
    </row>
    <row r="294" s="6" customFormat="1" ht="66" customHeight="1" spans="1:22">
      <c r="A294" s="23">
        <v>288</v>
      </c>
      <c r="B294" s="43" t="s">
        <v>591</v>
      </c>
      <c r="C294" s="44" t="s">
        <v>45</v>
      </c>
      <c r="D294" s="44" t="s">
        <v>76</v>
      </c>
      <c r="E294" s="44" t="s">
        <v>77</v>
      </c>
      <c r="F294" s="44" t="s">
        <v>48</v>
      </c>
      <c r="G294" s="44" t="s">
        <v>39</v>
      </c>
      <c r="H294" s="45">
        <v>1</v>
      </c>
      <c r="I294" s="43" t="s">
        <v>592</v>
      </c>
      <c r="J294" s="45"/>
      <c r="K294" s="45">
        <v>2020</v>
      </c>
      <c r="L294" s="45">
        <v>2020</v>
      </c>
      <c r="M294" s="46">
        <v>208.45</v>
      </c>
      <c r="N294" s="46"/>
      <c r="O294" s="46"/>
      <c r="P294" s="46">
        <v>208.45</v>
      </c>
      <c r="Q294" s="44" t="s">
        <v>114</v>
      </c>
      <c r="R294" s="45">
        <v>31</v>
      </c>
      <c r="S294" s="45">
        <v>96</v>
      </c>
      <c r="T294" s="43" t="s">
        <v>593</v>
      </c>
      <c r="U294" s="44" t="s">
        <v>462</v>
      </c>
      <c r="V294" s="44" t="s">
        <v>61</v>
      </c>
    </row>
    <row r="295" s="6" customFormat="1" ht="66" customHeight="1" spans="1:22">
      <c r="A295" s="23">
        <v>289</v>
      </c>
      <c r="B295" s="43" t="s">
        <v>594</v>
      </c>
      <c r="C295" s="44" t="s">
        <v>45</v>
      </c>
      <c r="D295" s="44" t="s">
        <v>76</v>
      </c>
      <c r="E295" s="44" t="s">
        <v>442</v>
      </c>
      <c r="F295" s="44" t="s">
        <v>48</v>
      </c>
      <c r="G295" s="44" t="s">
        <v>39</v>
      </c>
      <c r="H295" s="45">
        <v>1</v>
      </c>
      <c r="I295" s="43" t="s">
        <v>595</v>
      </c>
      <c r="J295" s="45"/>
      <c r="K295" s="45">
        <v>2020</v>
      </c>
      <c r="L295" s="45">
        <v>2020</v>
      </c>
      <c r="M295" s="46">
        <v>141.74</v>
      </c>
      <c r="N295" s="46"/>
      <c r="O295" s="46"/>
      <c r="P295" s="46">
        <v>141.74</v>
      </c>
      <c r="Q295" s="44" t="s">
        <v>114</v>
      </c>
      <c r="R295" s="45">
        <v>21</v>
      </c>
      <c r="S295" s="45">
        <v>77</v>
      </c>
      <c r="T295" s="43" t="s">
        <v>596</v>
      </c>
      <c r="U295" s="44" t="s">
        <v>462</v>
      </c>
      <c r="V295" s="44" t="s">
        <v>61</v>
      </c>
    </row>
    <row r="296" s="6" customFormat="1" ht="100" customHeight="1" spans="1:22">
      <c r="A296" s="23">
        <v>290</v>
      </c>
      <c r="B296" s="43" t="s">
        <v>597</v>
      </c>
      <c r="C296" s="44" t="s">
        <v>45</v>
      </c>
      <c r="D296" s="44" t="s">
        <v>63</v>
      </c>
      <c r="E296" s="44" t="s">
        <v>598</v>
      </c>
      <c r="F296" s="44" t="s">
        <v>48</v>
      </c>
      <c r="G296" s="44" t="s">
        <v>39</v>
      </c>
      <c r="H296" s="45">
        <v>1</v>
      </c>
      <c r="I296" s="79" t="s">
        <v>599</v>
      </c>
      <c r="J296" s="45"/>
      <c r="K296" s="45">
        <v>2018</v>
      </c>
      <c r="L296" s="45">
        <v>2018</v>
      </c>
      <c r="M296" s="46">
        <v>160</v>
      </c>
      <c r="N296" s="66">
        <v>160</v>
      </c>
      <c r="O296" s="46"/>
      <c r="P296" s="46"/>
      <c r="Q296" s="44" t="s">
        <v>73</v>
      </c>
      <c r="R296" s="45">
        <v>39</v>
      </c>
      <c r="S296" s="45">
        <v>141</v>
      </c>
      <c r="T296" s="43" t="s">
        <v>600</v>
      </c>
      <c r="U296" s="44" t="s">
        <v>601</v>
      </c>
      <c r="V296" s="44" t="s">
        <v>45</v>
      </c>
    </row>
    <row r="297" s="6" customFormat="1" ht="100" customHeight="1" spans="1:22">
      <c r="A297" s="23">
        <v>291</v>
      </c>
      <c r="B297" s="58" t="s">
        <v>602</v>
      </c>
      <c r="C297" s="59" t="s">
        <v>45</v>
      </c>
      <c r="D297" s="59" t="s">
        <v>63</v>
      </c>
      <c r="E297" s="51"/>
      <c r="F297" s="44" t="s">
        <v>48</v>
      </c>
      <c r="G297" s="44" t="s">
        <v>39</v>
      </c>
      <c r="H297" s="45">
        <v>1</v>
      </c>
      <c r="I297" s="43" t="s">
        <v>603</v>
      </c>
      <c r="J297" s="45"/>
      <c r="K297" s="45">
        <v>2018.05</v>
      </c>
      <c r="L297" s="45">
        <v>2019.03</v>
      </c>
      <c r="M297" s="46">
        <v>500</v>
      </c>
      <c r="N297" s="46">
        <v>250</v>
      </c>
      <c r="O297" s="70">
        <v>250</v>
      </c>
      <c r="P297" s="46"/>
      <c r="Q297" s="44" t="s">
        <v>51</v>
      </c>
      <c r="R297" s="45">
        <v>217</v>
      </c>
      <c r="S297" s="45">
        <v>771</v>
      </c>
      <c r="T297" s="43" t="s">
        <v>604</v>
      </c>
      <c r="U297" s="44" t="s">
        <v>605</v>
      </c>
      <c r="V297" s="44" t="s">
        <v>540</v>
      </c>
    </row>
    <row r="298" s="7" customFormat="1" ht="66" customHeight="1" spans="1:22">
      <c r="A298" s="23">
        <v>292</v>
      </c>
      <c r="B298" s="43" t="s">
        <v>606</v>
      </c>
      <c r="C298" s="44" t="s">
        <v>45</v>
      </c>
      <c r="D298" s="44" t="s">
        <v>76</v>
      </c>
      <c r="E298" s="44" t="s">
        <v>607</v>
      </c>
      <c r="F298" s="44" t="s">
        <v>48</v>
      </c>
      <c r="G298" s="44" t="s">
        <v>39</v>
      </c>
      <c r="H298" s="45">
        <v>1</v>
      </c>
      <c r="I298" s="43" t="s">
        <v>608</v>
      </c>
      <c r="J298" s="45"/>
      <c r="K298" s="45">
        <v>2018</v>
      </c>
      <c r="L298" s="45">
        <v>2018</v>
      </c>
      <c r="M298" s="46">
        <v>80</v>
      </c>
      <c r="N298" s="46">
        <v>80</v>
      </c>
      <c r="O298" s="46"/>
      <c r="P298" s="46"/>
      <c r="Q298" s="44" t="s">
        <v>51</v>
      </c>
      <c r="R298" s="45">
        <v>31</v>
      </c>
      <c r="S298" s="45">
        <v>96</v>
      </c>
      <c r="T298" s="43" t="s">
        <v>609</v>
      </c>
      <c r="U298" s="44" t="s">
        <v>415</v>
      </c>
      <c r="V298" s="55" t="s">
        <v>610</v>
      </c>
    </row>
    <row r="299" s="4" customFormat="1" ht="36" customHeight="1" spans="1:22">
      <c r="A299" s="23">
        <v>293</v>
      </c>
      <c r="B299" s="40" t="s">
        <v>35</v>
      </c>
      <c r="C299" s="34"/>
      <c r="D299" s="34"/>
      <c r="E299" s="35"/>
      <c r="F299" s="35"/>
      <c r="G299" s="35"/>
      <c r="H299" s="35"/>
      <c r="I299" s="37"/>
      <c r="J299" s="35"/>
      <c r="K299" s="35"/>
      <c r="L299" s="35"/>
      <c r="M299" s="38"/>
      <c r="N299" s="38"/>
      <c r="O299" s="38"/>
      <c r="P299" s="38"/>
      <c r="Q299" s="35"/>
      <c r="R299" s="35"/>
      <c r="S299" s="35"/>
      <c r="T299" s="37"/>
      <c r="U299" s="35"/>
      <c r="V299" s="39"/>
    </row>
    <row r="300" s="4" customFormat="1" ht="36" customHeight="1" spans="1:22">
      <c r="A300" s="23">
        <v>294</v>
      </c>
      <c r="B300" s="41" t="s">
        <v>611</v>
      </c>
      <c r="C300" s="30"/>
      <c r="D300" s="30"/>
      <c r="E300" s="30"/>
      <c r="F300" s="30"/>
      <c r="G300" s="30" t="s">
        <v>31</v>
      </c>
      <c r="H300" s="30"/>
      <c r="I300" s="31"/>
      <c r="J300" s="30"/>
      <c r="K300" s="30"/>
      <c r="L300" s="30"/>
      <c r="M300" s="32"/>
      <c r="N300" s="32"/>
      <c r="O300" s="32"/>
      <c r="P300" s="32"/>
      <c r="Q300" s="30"/>
      <c r="R300" s="30"/>
      <c r="S300" s="30"/>
      <c r="T300" s="31"/>
      <c r="U300" s="30"/>
      <c r="V300" s="30"/>
    </row>
    <row r="301" s="4" customFormat="1" ht="36" customHeight="1" spans="1:22">
      <c r="A301" s="23">
        <v>295</v>
      </c>
      <c r="B301" s="42" t="s">
        <v>612</v>
      </c>
      <c r="C301" s="35"/>
      <c r="D301" s="35"/>
      <c r="E301" s="35"/>
      <c r="F301" s="35"/>
      <c r="G301" s="36" t="s">
        <v>239</v>
      </c>
      <c r="H301" s="35"/>
      <c r="I301" s="37"/>
      <c r="J301" s="35"/>
      <c r="K301" s="35"/>
      <c r="L301" s="35"/>
      <c r="M301" s="38"/>
      <c r="N301" s="38"/>
      <c r="O301" s="38"/>
      <c r="P301" s="38"/>
      <c r="Q301" s="35"/>
      <c r="R301" s="35"/>
      <c r="S301" s="35"/>
      <c r="T301" s="37"/>
      <c r="U301" s="35"/>
      <c r="V301" s="35"/>
    </row>
    <row r="302" s="4" customFormat="1" ht="36" customHeight="1" spans="1:22">
      <c r="A302" s="23">
        <v>296</v>
      </c>
      <c r="B302" s="40" t="s">
        <v>35</v>
      </c>
      <c r="C302" s="34"/>
      <c r="D302" s="34"/>
      <c r="E302" s="35"/>
      <c r="F302" s="35"/>
      <c r="G302" s="35"/>
      <c r="H302" s="35"/>
      <c r="I302" s="37"/>
      <c r="J302" s="35"/>
      <c r="K302" s="35"/>
      <c r="L302" s="35"/>
      <c r="M302" s="38"/>
      <c r="N302" s="38"/>
      <c r="O302" s="38"/>
      <c r="P302" s="38"/>
      <c r="Q302" s="35"/>
      <c r="R302" s="35"/>
      <c r="S302" s="35"/>
      <c r="T302" s="37"/>
      <c r="U302" s="35"/>
      <c r="V302" s="35"/>
    </row>
    <row r="303" s="4" customFormat="1" ht="36" customHeight="1" spans="1:22">
      <c r="A303" s="23">
        <v>297</v>
      </c>
      <c r="B303" s="42" t="s">
        <v>613</v>
      </c>
      <c r="C303" s="35"/>
      <c r="D303" s="35"/>
      <c r="E303" s="35"/>
      <c r="F303" s="35"/>
      <c r="G303" s="36" t="s">
        <v>39</v>
      </c>
      <c r="H303" s="35"/>
      <c r="I303" s="37"/>
      <c r="J303" s="35"/>
      <c r="K303" s="35"/>
      <c r="L303" s="35"/>
      <c r="M303" s="38"/>
      <c r="N303" s="38"/>
      <c r="O303" s="38"/>
      <c r="P303" s="38"/>
      <c r="Q303" s="35"/>
      <c r="R303" s="35"/>
      <c r="S303" s="35"/>
      <c r="T303" s="37"/>
      <c r="U303" s="35"/>
      <c r="V303" s="35"/>
    </row>
    <row r="304" s="4" customFormat="1" ht="36" customHeight="1" spans="1:22">
      <c r="A304" s="23">
        <v>298</v>
      </c>
      <c r="B304" s="40" t="s">
        <v>35</v>
      </c>
      <c r="C304" s="34"/>
      <c r="D304" s="34"/>
      <c r="E304" s="35"/>
      <c r="F304" s="35"/>
      <c r="G304" s="35"/>
      <c r="H304" s="35"/>
      <c r="I304" s="37"/>
      <c r="J304" s="35"/>
      <c r="K304" s="35"/>
      <c r="L304" s="35"/>
      <c r="M304" s="38"/>
      <c r="N304" s="38"/>
      <c r="O304" s="38"/>
      <c r="P304" s="38"/>
      <c r="Q304" s="35"/>
      <c r="R304" s="35"/>
      <c r="S304" s="35"/>
      <c r="T304" s="37"/>
      <c r="U304" s="35"/>
      <c r="V304" s="35"/>
    </row>
    <row r="305" s="4" customFormat="1" ht="36" customHeight="1" spans="1:22">
      <c r="A305" s="23">
        <v>299</v>
      </c>
      <c r="B305" s="42" t="s">
        <v>614</v>
      </c>
      <c r="C305" s="35"/>
      <c r="D305" s="35"/>
      <c r="E305" s="35"/>
      <c r="F305" s="35"/>
      <c r="G305" s="36" t="s">
        <v>39</v>
      </c>
      <c r="H305" s="35"/>
      <c r="I305" s="37"/>
      <c r="J305" s="35"/>
      <c r="K305" s="35"/>
      <c r="L305" s="35"/>
      <c r="M305" s="38"/>
      <c r="N305" s="38"/>
      <c r="O305" s="38"/>
      <c r="P305" s="38"/>
      <c r="Q305" s="35"/>
      <c r="R305" s="35"/>
      <c r="S305" s="35"/>
      <c r="T305" s="37"/>
      <c r="U305" s="35"/>
      <c r="V305" s="35"/>
    </row>
    <row r="306" s="4" customFormat="1" ht="36" customHeight="1" spans="1:22">
      <c r="A306" s="23">
        <v>300</v>
      </c>
      <c r="B306" s="40" t="s">
        <v>35</v>
      </c>
      <c r="C306" s="34"/>
      <c r="D306" s="34"/>
      <c r="E306" s="35"/>
      <c r="F306" s="35"/>
      <c r="G306" s="35"/>
      <c r="H306" s="35"/>
      <c r="I306" s="37"/>
      <c r="J306" s="35"/>
      <c r="K306" s="35"/>
      <c r="L306" s="35"/>
      <c r="M306" s="38"/>
      <c r="N306" s="38"/>
      <c r="O306" s="38"/>
      <c r="P306" s="38"/>
      <c r="Q306" s="35"/>
      <c r="R306" s="35"/>
      <c r="S306" s="35"/>
      <c r="T306" s="37"/>
      <c r="U306" s="35"/>
      <c r="V306" s="35"/>
    </row>
    <row r="307" s="4" customFormat="1" ht="36" customHeight="1" spans="1:22">
      <c r="A307" s="23">
        <v>301</v>
      </c>
      <c r="B307" s="68" t="s">
        <v>615</v>
      </c>
      <c r="C307" s="35"/>
      <c r="D307" s="35"/>
      <c r="E307" s="35"/>
      <c r="F307" s="35"/>
      <c r="G307" s="36" t="s">
        <v>34</v>
      </c>
      <c r="H307" s="35"/>
      <c r="I307" s="37"/>
      <c r="J307" s="35"/>
      <c r="K307" s="35"/>
      <c r="L307" s="35"/>
      <c r="M307" s="38"/>
      <c r="N307" s="38"/>
      <c r="O307" s="38"/>
      <c r="P307" s="38"/>
      <c r="Q307" s="35"/>
      <c r="R307" s="35"/>
      <c r="S307" s="35"/>
      <c r="T307" s="37"/>
      <c r="U307" s="35"/>
      <c r="V307" s="35"/>
    </row>
    <row r="308" s="4" customFormat="1" ht="36" customHeight="1" spans="1:22">
      <c r="A308" s="23">
        <v>302</v>
      </c>
      <c r="B308" s="40" t="s">
        <v>35</v>
      </c>
      <c r="C308" s="34"/>
      <c r="D308" s="34"/>
      <c r="E308" s="35"/>
      <c r="F308" s="35"/>
      <c r="G308" s="35"/>
      <c r="H308" s="35"/>
      <c r="I308" s="37"/>
      <c r="J308" s="35"/>
      <c r="K308" s="35"/>
      <c r="L308" s="35"/>
      <c r="M308" s="38"/>
      <c r="N308" s="38"/>
      <c r="O308" s="38"/>
      <c r="P308" s="38"/>
      <c r="Q308" s="35"/>
      <c r="R308" s="35"/>
      <c r="S308" s="35"/>
      <c r="T308" s="37"/>
      <c r="U308" s="35"/>
      <c r="V308" s="35"/>
    </row>
    <row r="309" s="4" customFormat="1" ht="36" customHeight="1" spans="1:22">
      <c r="A309" s="23">
        <v>303</v>
      </c>
      <c r="B309" s="41" t="s">
        <v>616</v>
      </c>
      <c r="C309" s="30"/>
      <c r="D309" s="30"/>
      <c r="E309" s="30"/>
      <c r="F309" s="30"/>
      <c r="G309" s="30" t="s">
        <v>31</v>
      </c>
      <c r="H309" s="30"/>
      <c r="I309" s="31"/>
      <c r="J309" s="30"/>
      <c r="K309" s="30"/>
      <c r="L309" s="30"/>
      <c r="M309" s="32">
        <f>SUM(M311:M323)</f>
        <v>42.1</v>
      </c>
      <c r="N309" s="32">
        <f>SUM(N311:N323)</f>
        <v>12.892</v>
      </c>
      <c r="O309" s="32">
        <f>SUM(O311:O323)</f>
        <v>14.454</v>
      </c>
      <c r="P309" s="32">
        <f>SUM(P311:P323)</f>
        <v>14.754</v>
      </c>
      <c r="Q309" s="30"/>
      <c r="R309" s="30"/>
      <c r="S309" s="30"/>
      <c r="T309" s="31"/>
      <c r="U309" s="30"/>
      <c r="V309" s="30"/>
    </row>
    <row r="310" s="4" customFormat="1" ht="36" customHeight="1" spans="1:22">
      <c r="A310" s="23">
        <v>304</v>
      </c>
      <c r="B310" s="42" t="s">
        <v>617</v>
      </c>
      <c r="C310" s="35"/>
      <c r="D310" s="35"/>
      <c r="E310" s="35"/>
      <c r="F310" s="35"/>
      <c r="G310" s="36" t="s">
        <v>39</v>
      </c>
      <c r="H310" s="35"/>
      <c r="I310" s="37"/>
      <c r="J310" s="35"/>
      <c r="K310" s="35"/>
      <c r="L310" s="35"/>
      <c r="M310" s="38"/>
      <c r="N310" s="38"/>
      <c r="O310" s="38"/>
      <c r="P310" s="38"/>
      <c r="Q310" s="35"/>
      <c r="R310" s="35"/>
      <c r="S310" s="35"/>
      <c r="T310" s="37"/>
      <c r="U310" s="35"/>
      <c r="V310" s="35"/>
    </row>
    <row r="311" s="4" customFormat="1" ht="36" customHeight="1" spans="1:22">
      <c r="A311" s="23">
        <v>305</v>
      </c>
      <c r="B311" s="40" t="s">
        <v>35</v>
      </c>
      <c r="C311" s="34"/>
      <c r="D311" s="34"/>
      <c r="E311" s="35"/>
      <c r="F311" s="35"/>
      <c r="G311" s="35"/>
      <c r="H311" s="35"/>
      <c r="I311" s="37"/>
      <c r="J311" s="35"/>
      <c r="K311" s="35"/>
      <c r="L311" s="35"/>
      <c r="M311" s="38"/>
      <c r="N311" s="38"/>
      <c r="O311" s="38"/>
      <c r="P311" s="38"/>
      <c r="Q311" s="35"/>
      <c r="R311" s="35"/>
      <c r="S311" s="35"/>
      <c r="T311" s="37"/>
      <c r="U311" s="35"/>
      <c r="V311" s="39"/>
    </row>
    <row r="312" s="4" customFormat="1" ht="36" customHeight="1" spans="1:22">
      <c r="A312" s="23">
        <v>306</v>
      </c>
      <c r="B312" s="42" t="s">
        <v>618</v>
      </c>
      <c r="C312" s="35"/>
      <c r="D312" s="35"/>
      <c r="E312" s="35"/>
      <c r="F312" s="35"/>
      <c r="G312" s="36" t="s">
        <v>39</v>
      </c>
      <c r="H312" s="35"/>
      <c r="I312" s="37"/>
      <c r="J312" s="35"/>
      <c r="K312" s="35"/>
      <c r="L312" s="35"/>
      <c r="M312" s="38"/>
      <c r="N312" s="38"/>
      <c r="O312" s="38"/>
      <c r="P312" s="38"/>
      <c r="Q312" s="35"/>
      <c r="R312" s="35"/>
      <c r="S312" s="35"/>
      <c r="T312" s="37"/>
      <c r="U312" s="35"/>
      <c r="V312" s="35"/>
    </row>
    <row r="313" s="4" customFormat="1" ht="36" customHeight="1" spans="1:22">
      <c r="A313" s="23">
        <v>307</v>
      </c>
      <c r="B313" s="40" t="s">
        <v>35</v>
      </c>
      <c r="C313" s="34"/>
      <c r="D313" s="34"/>
      <c r="E313" s="35"/>
      <c r="F313" s="35"/>
      <c r="G313" s="35"/>
      <c r="H313" s="35"/>
      <c r="I313" s="37"/>
      <c r="J313" s="35"/>
      <c r="K313" s="35"/>
      <c r="L313" s="35"/>
      <c r="M313" s="38"/>
      <c r="N313" s="38"/>
      <c r="O313" s="38"/>
      <c r="P313" s="38"/>
      <c r="Q313" s="35"/>
      <c r="R313" s="35"/>
      <c r="S313" s="35"/>
      <c r="T313" s="37"/>
      <c r="U313" s="35"/>
      <c r="V313" s="35"/>
    </row>
    <row r="314" s="4" customFormat="1" ht="36" customHeight="1" spans="1:22">
      <c r="A314" s="23">
        <v>308</v>
      </c>
      <c r="B314" s="42" t="s">
        <v>619</v>
      </c>
      <c r="C314" s="35"/>
      <c r="D314" s="35"/>
      <c r="E314" s="35"/>
      <c r="F314" s="35"/>
      <c r="G314" s="36" t="s">
        <v>34</v>
      </c>
      <c r="H314" s="35"/>
      <c r="I314" s="37"/>
      <c r="J314" s="35"/>
      <c r="K314" s="35"/>
      <c r="L314" s="35"/>
      <c r="M314" s="38"/>
      <c r="N314" s="38"/>
      <c r="O314" s="38"/>
      <c r="P314" s="38"/>
      <c r="Q314" s="35"/>
      <c r="R314" s="35"/>
      <c r="S314" s="35"/>
      <c r="T314" s="37"/>
      <c r="U314" s="35"/>
      <c r="V314" s="35"/>
    </row>
    <row r="315" s="4" customFormat="1" ht="36" customHeight="1" spans="1:22">
      <c r="A315" s="23">
        <v>309</v>
      </c>
      <c r="B315" s="37" t="s">
        <v>620</v>
      </c>
      <c r="C315" s="35"/>
      <c r="D315" s="35"/>
      <c r="E315" s="35"/>
      <c r="F315" s="35"/>
      <c r="G315" s="36" t="s">
        <v>34</v>
      </c>
      <c r="H315" s="35"/>
      <c r="I315" s="37"/>
      <c r="J315" s="35"/>
      <c r="K315" s="35"/>
      <c r="L315" s="35"/>
      <c r="M315" s="38"/>
      <c r="N315" s="38"/>
      <c r="O315" s="38"/>
      <c r="P315" s="38"/>
      <c r="Q315" s="35"/>
      <c r="R315" s="35"/>
      <c r="S315" s="35"/>
      <c r="T315" s="37"/>
      <c r="U315" s="35"/>
      <c r="V315" s="35"/>
    </row>
    <row r="316" s="7" customFormat="1" ht="114" customHeight="1" spans="1:22">
      <c r="A316" s="23">
        <v>310</v>
      </c>
      <c r="B316" s="43" t="s">
        <v>621</v>
      </c>
      <c r="C316" s="44" t="s">
        <v>45</v>
      </c>
      <c r="D316" s="56"/>
      <c r="E316" s="56"/>
      <c r="F316" s="44" t="s">
        <v>622</v>
      </c>
      <c r="G316" s="44" t="s">
        <v>34</v>
      </c>
      <c r="H316" s="45">
        <v>8</v>
      </c>
      <c r="I316" s="63" t="s">
        <v>623</v>
      </c>
      <c r="J316" s="45" t="s">
        <v>624</v>
      </c>
      <c r="K316" s="45">
        <v>2018</v>
      </c>
      <c r="L316" s="45">
        <v>2020</v>
      </c>
      <c r="M316" s="46">
        <f>N316+O316+P316</f>
        <v>19.18</v>
      </c>
      <c r="N316" s="46">
        <v>5.42</v>
      </c>
      <c r="O316" s="46">
        <v>6.73</v>
      </c>
      <c r="P316" s="46">
        <v>7.03</v>
      </c>
      <c r="Q316" s="44" t="s">
        <v>376</v>
      </c>
      <c r="R316" s="45">
        <v>8</v>
      </c>
      <c r="S316" s="45">
        <v>8</v>
      </c>
      <c r="T316" s="43" t="s">
        <v>625</v>
      </c>
      <c r="U316" s="44" t="s">
        <v>626</v>
      </c>
      <c r="V316" s="44" t="s">
        <v>627</v>
      </c>
    </row>
    <row r="317" s="4" customFormat="1" ht="36" customHeight="1" spans="1:22">
      <c r="A317" s="23">
        <v>311</v>
      </c>
      <c r="B317" s="40" t="s">
        <v>35</v>
      </c>
      <c r="C317" s="34"/>
      <c r="D317" s="34"/>
      <c r="E317" s="35"/>
      <c r="F317" s="35"/>
      <c r="G317" s="35"/>
      <c r="H317" s="35"/>
      <c r="I317" s="37"/>
      <c r="J317" s="35"/>
      <c r="K317" s="35"/>
      <c r="L317" s="35"/>
      <c r="M317" s="38"/>
      <c r="N317" s="38"/>
      <c r="O317" s="38"/>
      <c r="P317" s="38"/>
      <c r="Q317" s="35"/>
      <c r="R317" s="35"/>
      <c r="S317" s="35"/>
      <c r="T317" s="37"/>
      <c r="U317" s="35"/>
      <c r="V317" s="35"/>
    </row>
    <row r="318" s="4" customFormat="1" ht="36" customHeight="1" spans="1:22">
      <c r="A318" s="23">
        <v>312</v>
      </c>
      <c r="B318" s="37" t="s">
        <v>628</v>
      </c>
      <c r="C318" s="35"/>
      <c r="D318" s="35"/>
      <c r="E318" s="35"/>
      <c r="F318" s="35"/>
      <c r="G318" s="36" t="s">
        <v>34</v>
      </c>
      <c r="H318" s="35"/>
      <c r="I318" s="37"/>
      <c r="J318" s="35"/>
      <c r="K318" s="35"/>
      <c r="L318" s="35"/>
      <c r="M318" s="38"/>
      <c r="N318" s="38"/>
      <c r="O318" s="38"/>
      <c r="P318" s="38"/>
      <c r="Q318" s="35"/>
      <c r="R318" s="35"/>
      <c r="S318" s="35"/>
      <c r="T318" s="37"/>
      <c r="U318" s="35"/>
      <c r="V318" s="35"/>
    </row>
    <row r="319" s="8" customFormat="1" ht="137" customHeight="1" spans="1:22">
      <c r="A319" s="23">
        <v>313</v>
      </c>
      <c r="B319" s="52" t="s">
        <v>629</v>
      </c>
      <c r="C319" s="53" t="s">
        <v>45</v>
      </c>
      <c r="D319" s="56"/>
      <c r="E319" s="56"/>
      <c r="F319" s="44" t="s">
        <v>630</v>
      </c>
      <c r="G319" s="44" t="s">
        <v>34</v>
      </c>
      <c r="H319" s="45">
        <v>61</v>
      </c>
      <c r="I319" s="43" t="s">
        <v>631</v>
      </c>
      <c r="J319" s="44" t="s">
        <v>632</v>
      </c>
      <c r="K319" s="45">
        <v>2018</v>
      </c>
      <c r="L319" s="45">
        <v>2020</v>
      </c>
      <c r="M319" s="46">
        <v>13.32</v>
      </c>
      <c r="N319" s="46">
        <v>4.272</v>
      </c>
      <c r="O319" s="46">
        <v>4.524</v>
      </c>
      <c r="P319" s="46">
        <v>4.524</v>
      </c>
      <c r="Q319" s="44" t="s">
        <v>376</v>
      </c>
      <c r="R319" s="45">
        <v>61</v>
      </c>
      <c r="S319" s="45">
        <v>61</v>
      </c>
      <c r="T319" s="43" t="s">
        <v>633</v>
      </c>
      <c r="U319" s="44" t="s">
        <v>626</v>
      </c>
      <c r="V319" s="44" t="s">
        <v>627</v>
      </c>
    </row>
    <row r="320" s="4" customFormat="1" ht="36" customHeight="1" spans="1:22">
      <c r="A320" s="23">
        <v>314</v>
      </c>
      <c r="B320" s="40" t="s">
        <v>35</v>
      </c>
      <c r="C320" s="34"/>
      <c r="D320" s="34"/>
      <c r="E320" s="35"/>
      <c r="F320" s="35"/>
      <c r="G320" s="35"/>
      <c r="H320" s="35"/>
      <c r="I320" s="37"/>
      <c r="J320" s="35"/>
      <c r="K320" s="35"/>
      <c r="L320" s="35"/>
      <c r="M320" s="38"/>
      <c r="N320" s="38"/>
      <c r="O320" s="38"/>
      <c r="P320" s="38"/>
      <c r="Q320" s="35"/>
      <c r="R320" s="35"/>
      <c r="S320" s="35"/>
      <c r="T320" s="37"/>
      <c r="U320" s="35"/>
      <c r="V320" s="35"/>
    </row>
    <row r="321" s="4" customFormat="1" ht="36" customHeight="1" spans="1:22">
      <c r="A321" s="23">
        <v>315</v>
      </c>
      <c r="B321" s="37" t="s">
        <v>634</v>
      </c>
      <c r="C321" s="35"/>
      <c r="D321" s="35"/>
      <c r="E321" s="35"/>
      <c r="F321" s="35"/>
      <c r="G321" s="36" t="s">
        <v>34</v>
      </c>
      <c r="H321" s="35"/>
      <c r="I321" s="37"/>
      <c r="J321" s="35"/>
      <c r="K321" s="35"/>
      <c r="L321" s="35"/>
      <c r="M321" s="38"/>
      <c r="N321" s="38"/>
      <c r="O321" s="38"/>
      <c r="P321" s="38"/>
      <c r="Q321" s="35"/>
      <c r="R321" s="35"/>
      <c r="S321" s="35"/>
      <c r="T321" s="37"/>
      <c r="U321" s="35"/>
      <c r="V321" s="35"/>
    </row>
    <row r="322" s="6" customFormat="1" ht="50" customHeight="1" spans="1:22">
      <c r="A322" s="23">
        <v>316</v>
      </c>
      <c r="B322" s="43" t="s">
        <v>635</v>
      </c>
      <c r="C322" s="44" t="s">
        <v>45</v>
      </c>
      <c r="D322" s="44" t="s">
        <v>149</v>
      </c>
      <c r="E322" s="45"/>
      <c r="F322" s="44" t="s">
        <v>622</v>
      </c>
      <c r="G322" s="44" t="s">
        <v>34</v>
      </c>
      <c r="H322" s="45">
        <v>5</v>
      </c>
      <c r="I322" s="63" t="s">
        <v>636</v>
      </c>
      <c r="J322" s="45"/>
      <c r="K322" s="45">
        <v>2018</v>
      </c>
      <c r="L322" s="45">
        <v>2020</v>
      </c>
      <c r="M322" s="46">
        <v>9.6</v>
      </c>
      <c r="N322" s="46">
        <v>3.2</v>
      </c>
      <c r="O322" s="46">
        <v>3.2</v>
      </c>
      <c r="P322" s="46">
        <v>3.2</v>
      </c>
      <c r="Q322" s="44" t="s">
        <v>376</v>
      </c>
      <c r="R322" s="45">
        <v>5</v>
      </c>
      <c r="S322" s="45">
        <v>5</v>
      </c>
      <c r="T322" s="43" t="s">
        <v>637</v>
      </c>
      <c r="U322" s="44" t="s">
        <v>626</v>
      </c>
      <c r="V322" s="44" t="s">
        <v>638</v>
      </c>
    </row>
    <row r="323" s="4" customFormat="1" ht="36" customHeight="1" spans="1:22">
      <c r="A323" s="23">
        <v>317</v>
      </c>
      <c r="B323" s="40" t="s">
        <v>35</v>
      </c>
      <c r="C323" s="34"/>
      <c r="D323" s="34"/>
      <c r="E323" s="35"/>
      <c r="F323" s="35"/>
      <c r="G323" s="35"/>
      <c r="H323" s="35"/>
      <c r="I323" s="37"/>
      <c r="J323" s="35"/>
      <c r="K323" s="35"/>
      <c r="L323" s="35"/>
      <c r="M323" s="38"/>
      <c r="N323" s="38"/>
      <c r="O323" s="38"/>
      <c r="P323" s="38"/>
      <c r="Q323" s="35"/>
      <c r="R323" s="35"/>
      <c r="S323" s="35"/>
      <c r="T323" s="37"/>
      <c r="U323" s="35"/>
      <c r="V323" s="35"/>
    </row>
    <row r="324" s="4" customFormat="1" ht="36" customHeight="1" spans="1:22">
      <c r="A324" s="23">
        <v>318</v>
      </c>
      <c r="B324" s="41" t="s">
        <v>639</v>
      </c>
      <c r="C324" s="30"/>
      <c r="D324" s="30"/>
      <c r="E324" s="30"/>
      <c r="F324" s="30"/>
      <c r="G324" s="30"/>
      <c r="H324" s="30"/>
      <c r="I324" s="31"/>
      <c r="J324" s="30"/>
      <c r="K324" s="30"/>
      <c r="L324" s="30"/>
      <c r="M324" s="32">
        <f t="shared" ref="M324:P324" si="2">SUM(M325:M326)</f>
        <v>0</v>
      </c>
      <c r="N324" s="32">
        <f t="shared" si="2"/>
        <v>0</v>
      </c>
      <c r="O324" s="32">
        <f t="shared" si="2"/>
        <v>0</v>
      </c>
      <c r="P324" s="32">
        <f t="shared" si="2"/>
        <v>0</v>
      </c>
      <c r="Q324" s="30"/>
      <c r="R324" s="30"/>
      <c r="S324" s="30"/>
      <c r="T324" s="31"/>
      <c r="U324" s="30"/>
      <c r="V324" s="30"/>
    </row>
    <row r="325" s="4" customFormat="1" ht="36" customHeight="1" spans="1:22">
      <c r="A325" s="23">
        <v>319</v>
      </c>
      <c r="B325" s="42" t="s">
        <v>640</v>
      </c>
      <c r="C325" s="35"/>
      <c r="D325" s="35"/>
      <c r="E325" s="35"/>
      <c r="F325" s="35"/>
      <c r="G325" s="36" t="s">
        <v>37</v>
      </c>
      <c r="H325" s="35"/>
      <c r="I325" s="37"/>
      <c r="J325" s="35"/>
      <c r="K325" s="35"/>
      <c r="L325" s="35"/>
      <c r="M325" s="38"/>
      <c r="N325" s="38"/>
      <c r="O325" s="38"/>
      <c r="P325" s="38"/>
      <c r="Q325" s="35"/>
      <c r="R325" s="35"/>
      <c r="S325" s="35"/>
      <c r="T325" s="37"/>
      <c r="U325" s="35"/>
      <c r="V325" s="35"/>
    </row>
    <row r="326" s="4" customFormat="1" ht="36" customHeight="1" spans="1:22">
      <c r="A326" s="23">
        <v>320</v>
      </c>
      <c r="B326" s="40" t="s">
        <v>35</v>
      </c>
      <c r="C326" s="34"/>
      <c r="D326" s="34"/>
      <c r="E326" s="35"/>
      <c r="F326" s="35"/>
      <c r="G326" s="35"/>
      <c r="H326" s="35"/>
      <c r="I326" s="37"/>
      <c r="J326" s="35"/>
      <c r="K326" s="35"/>
      <c r="L326" s="35"/>
      <c r="M326" s="38"/>
      <c r="N326" s="38"/>
      <c r="O326" s="38"/>
      <c r="P326" s="38"/>
      <c r="Q326" s="35"/>
      <c r="R326" s="35"/>
      <c r="S326" s="35"/>
      <c r="T326" s="37"/>
      <c r="U326" s="35"/>
      <c r="V326" s="35"/>
    </row>
    <row r="327" s="4" customFormat="1" ht="36" customHeight="1" spans="1:22">
      <c r="A327" s="23">
        <v>321</v>
      </c>
      <c r="B327" s="42" t="s">
        <v>641</v>
      </c>
      <c r="C327" s="35"/>
      <c r="D327" s="35"/>
      <c r="E327" s="35"/>
      <c r="F327" s="35"/>
      <c r="G327" s="36" t="s">
        <v>187</v>
      </c>
      <c r="H327" s="35"/>
      <c r="I327" s="37"/>
      <c r="J327" s="35"/>
      <c r="K327" s="35"/>
      <c r="L327" s="35"/>
      <c r="M327" s="38"/>
      <c r="N327" s="38"/>
      <c r="O327" s="38"/>
      <c r="P327" s="38"/>
      <c r="Q327" s="35"/>
      <c r="R327" s="35"/>
      <c r="S327" s="35"/>
      <c r="T327" s="37"/>
      <c r="U327" s="35"/>
      <c r="V327" s="35"/>
    </row>
    <row r="328" s="4" customFormat="1" ht="36" customHeight="1" spans="1:22">
      <c r="A328" s="23">
        <v>322</v>
      </c>
      <c r="B328" s="40" t="s">
        <v>35</v>
      </c>
      <c r="C328" s="34"/>
      <c r="D328" s="34"/>
      <c r="E328" s="35"/>
      <c r="F328" s="35"/>
      <c r="G328" s="35"/>
      <c r="H328" s="35"/>
      <c r="I328" s="37"/>
      <c r="J328" s="35"/>
      <c r="K328" s="35"/>
      <c r="L328" s="35"/>
      <c r="M328" s="38"/>
      <c r="N328" s="38"/>
      <c r="O328" s="38"/>
      <c r="P328" s="38"/>
      <c r="Q328" s="35"/>
      <c r="R328" s="35"/>
      <c r="S328" s="35"/>
      <c r="T328" s="37"/>
      <c r="U328" s="35"/>
      <c r="V328" s="35"/>
    </row>
    <row r="329" s="4" customFormat="1" ht="36" customHeight="1" spans="1:22">
      <c r="A329" s="23">
        <v>323</v>
      </c>
      <c r="B329" s="42" t="s">
        <v>642</v>
      </c>
      <c r="C329" s="35"/>
      <c r="D329" s="35"/>
      <c r="E329" s="35"/>
      <c r="F329" s="35"/>
      <c r="G329" s="36" t="s">
        <v>187</v>
      </c>
      <c r="H329" s="35"/>
      <c r="I329" s="37"/>
      <c r="J329" s="35"/>
      <c r="K329" s="35"/>
      <c r="L329" s="35"/>
      <c r="M329" s="38"/>
      <c r="N329" s="38"/>
      <c r="O329" s="38"/>
      <c r="P329" s="38"/>
      <c r="Q329" s="35"/>
      <c r="R329" s="35"/>
      <c r="S329" s="35"/>
      <c r="T329" s="37"/>
      <c r="U329" s="35"/>
      <c r="V329" s="35"/>
    </row>
    <row r="330" s="4" customFormat="1" ht="36" customHeight="1" spans="1:22">
      <c r="A330" s="23">
        <v>324</v>
      </c>
      <c r="B330" s="40" t="s">
        <v>35</v>
      </c>
      <c r="C330" s="34"/>
      <c r="D330" s="34"/>
      <c r="E330" s="35"/>
      <c r="F330" s="35"/>
      <c r="G330" s="35"/>
      <c r="H330" s="35"/>
      <c r="I330" s="37"/>
      <c r="J330" s="35"/>
      <c r="K330" s="35"/>
      <c r="L330" s="35"/>
      <c r="M330" s="38"/>
      <c r="N330" s="38"/>
      <c r="O330" s="38"/>
      <c r="P330" s="38"/>
      <c r="Q330" s="35"/>
      <c r="R330" s="35"/>
      <c r="S330" s="35"/>
      <c r="T330" s="37"/>
      <c r="U330" s="35"/>
      <c r="V330" s="35"/>
    </row>
    <row r="331" s="4" customFormat="1" ht="36" customHeight="1" spans="1:22">
      <c r="A331" s="23">
        <v>325</v>
      </c>
      <c r="B331" s="42" t="s">
        <v>643</v>
      </c>
      <c r="C331" s="35"/>
      <c r="D331" s="35"/>
      <c r="E331" s="35"/>
      <c r="F331" s="35"/>
      <c r="G331" s="36" t="s">
        <v>187</v>
      </c>
      <c r="H331" s="35"/>
      <c r="I331" s="37"/>
      <c r="J331" s="35"/>
      <c r="K331" s="35"/>
      <c r="L331" s="35"/>
      <c r="M331" s="38"/>
      <c r="N331" s="38"/>
      <c r="O331" s="38"/>
      <c r="P331" s="38"/>
      <c r="Q331" s="35"/>
      <c r="R331" s="35"/>
      <c r="S331" s="35"/>
      <c r="T331" s="37"/>
      <c r="U331" s="35"/>
      <c r="V331" s="35"/>
    </row>
    <row r="332" s="5" customFormat="1" ht="36" customHeight="1" spans="1:22">
      <c r="A332" s="23">
        <v>326</v>
      </c>
      <c r="B332" s="40" t="s">
        <v>35</v>
      </c>
      <c r="C332" s="34"/>
      <c r="D332" s="34"/>
      <c r="E332" s="35"/>
      <c r="F332" s="35"/>
      <c r="G332" s="35"/>
      <c r="H332" s="35"/>
      <c r="I332" s="37"/>
      <c r="J332" s="35"/>
      <c r="K332" s="35"/>
      <c r="L332" s="35"/>
      <c r="M332" s="38"/>
      <c r="N332" s="38"/>
      <c r="O332" s="38"/>
      <c r="P332" s="38"/>
      <c r="Q332" s="35"/>
      <c r="R332" s="35"/>
      <c r="S332" s="35"/>
      <c r="T332" s="37"/>
      <c r="U332" s="35"/>
      <c r="V332" s="35"/>
    </row>
    <row r="333" s="4" customFormat="1" ht="36" customHeight="1" spans="1:22">
      <c r="A333" s="23">
        <v>327</v>
      </c>
      <c r="B333" s="42" t="s">
        <v>644</v>
      </c>
      <c r="C333" s="35"/>
      <c r="D333" s="35"/>
      <c r="E333" s="35"/>
      <c r="F333" s="35"/>
      <c r="G333" s="36" t="s">
        <v>187</v>
      </c>
      <c r="H333" s="35"/>
      <c r="I333" s="37"/>
      <c r="J333" s="35"/>
      <c r="K333" s="35"/>
      <c r="L333" s="35"/>
      <c r="M333" s="38"/>
      <c r="N333" s="38"/>
      <c r="O333" s="38"/>
      <c r="P333" s="38"/>
      <c r="Q333" s="35"/>
      <c r="R333" s="35"/>
      <c r="S333" s="35"/>
      <c r="T333" s="37"/>
      <c r="U333" s="35"/>
      <c r="V333" s="35"/>
    </row>
  </sheetData>
  <mergeCells count="27">
    <mergeCell ref="A1:V1"/>
    <mergeCell ref="A2:V2"/>
    <mergeCell ref="C3:E3"/>
    <mergeCell ref="G3:J3"/>
    <mergeCell ref="K3:L3"/>
    <mergeCell ref="M3:P3"/>
    <mergeCell ref="R3:S3"/>
    <mergeCell ref="N4:P4"/>
    <mergeCell ref="A3:A5"/>
    <mergeCell ref="B3:B5"/>
    <mergeCell ref="C4:C5"/>
    <mergeCell ref="D4:D5"/>
    <mergeCell ref="E4:E5"/>
    <mergeCell ref="F3:F5"/>
    <mergeCell ref="G4:G5"/>
    <mergeCell ref="H4:H5"/>
    <mergeCell ref="I4:I5"/>
    <mergeCell ref="J4:J5"/>
    <mergeCell ref="K4:K5"/>
    <mergeCell ref="L4:L5"/>
    <mergeCell ref="M4:M5"/>
    <mergeCell ref="Q3:Q5"/>
    <mergeCell ref="R4:R5"/>
    <mergeCell ref="S4:S5"/>
    <mergeCell ref="T3:T5"/>
    <mergeCell ref="U3:U5"/>
    <mergeCell ref="V3:V5"/>
  </mergeCells>
  <printOptions horizontalCentered="1"/>
  <pageMargins left="0.751388888888889" right="0.751388888888889" top="0.834027777777778" bottom="0.865972222222222" header="0.507638888888889" footer="0.468055555555556"/>
  <pageSetup paperSize="8" scale="63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铜壁关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WPS_1736785468</cp:lastModifiedBy>
  <cp:revision>1</cp:revision>
  <dcterms:created xsi:type="dcterms:W3CDTF">2018-12-27T01:10:00Z</dcterms:created>
  <dcterms:modified xsi:type="dcterms:W3CDTF">2026-03-10T02:36:39Z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3A9239528DF0413997106D2A21C34CF1_13</vt:lpwstr>
  </property>
  <property fmtid="{D5CDD505-2E9C-101B-9397-08002B2CF9AE}" pid="4" name="CalculationRule">
    <vt:i4>0</vt:i4>
  </property>
</Properties>
</file>