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6" activeTab="8"/>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8" hidden="1">'部门项目支出绩效目标表05-2'!$A$4:$J$82</definedName>
    <definedName name="_xlnm._FilterDatabase" localSheetId="6" hidden="1">部门基本支出预算表04!$A$8:$W$109</definedName>
    <definedName name="_xlnm._FilterDatabase" localSheetId="7" hidden="1">'部门项目支出预算表05-1'!$A$7:$W$38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<sst xmlns="http://schemas.openxmlformats.org/spreadsheetml/2006/main" count="2520" uniqueCount="685">
  <si>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</si>
  <si>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</si>
  <si>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</si>
  <si>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</si>
  <si>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</si>
  <si>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</si>
  <si>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</si>
  <si>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</si>
  <si>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</si>
  <si>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</si>
  <si>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</si>
  <si>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</si>
  <si>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</si>
  <si>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</si>
  <si>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</si>
  <si>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</si>
  <si>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</si>
  <si>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</si>
  <si>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</si>
  <si>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</si>
  <si>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</si>
  <si>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</si>
  <si>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</si>
  <si>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</si>
  <si>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</si>
  <si>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</si>
  <si>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</si>
  <si>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</si>
  <si>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</si>
  <si>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</si>
  <si>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</si>
  <si>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</si>
  <si>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</si>
  <si>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</si>
  <si>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</si>
  <si>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</si>
  <si>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</si>
  <si>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</si>
  <si>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</si>
  <si>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</si>
  <si>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</si>
  <si>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</si>
  <si>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</si>
  <si>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</si>
  <si>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</si>
  <si>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</si>
  <si>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</si>
  <si>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</si>
  <si>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</si>
  <si>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</si>
  <si>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</si>
  <si>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</si>
  <si>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</si>
  <si>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</si>
  <si>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</si>
  <si>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</si>
  <si>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</si>
  <si>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</si>
  <si>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</si>
  <si>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</si>
  <si>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</si>
  <si>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</si>
  <si>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</si>
  <si>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</si>
  <si>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</si>
  <si>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</si>
  <si>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</si>
  <si>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</si>
  <si>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</si>
  <si>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</si>
  <si>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</si>
  <si>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576001</t>
  </si>
  <si>
    <t>盈江县太平镇人民政府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</si>
  <si>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</si>
  <si>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</si>
  <si>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</si>
  <si>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</si>
  <si>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</si>
  <si>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</si>
  <si>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</si>
  <si>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</si>
  <si>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</si>
  <si>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</si>
  <si>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</si>
  <si>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</si>
  <si>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</si>
  <si>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</si>
  <si>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</si>
  <si>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</si>
  <si>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</si>
  <si>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</si>
  <si>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</si>
  <si>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</si>
  <si>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</si>
  <si>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</si>
  <si>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</si>
  <si>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</si>
  <si>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</si>
  <si>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</si>
  <si>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</si>
  <si>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</si>
  <si>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</si>
  <si>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</si>
  <si>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</si>
  <si>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</si>
  <si>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</si>
  <si>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20103</t>
  </si>
  <si>
    <t>政府办公厅（室）及相关机构事务</t>
  </si>
  <si>
    <t>2010301</t>
  </si>
  <si>
    <t>2010399</t>
  </si>
  <si>
    <t>其他政府办公厅（室）及相关机构事务支出</t>
  </si>
  <si>
    <t>20111</t>
  </si>
  <si>
    <t>纪检监察事务</t>
  </si>
  <si>
    <t>2011101</t>
  </si>
  <si>
    <t>20129</t>
  </si>
  <si>
    <t>群众团体事务</t>
  </si>
  <si>
    <t>2012901</t>
  </si>
  <si>
    <t>20131</t>
  </si>
  <si>
    <t>党委办公厅（室）及相关机构事务</t>
  </si>
  <si>
    <t>2013101</t>
  </si>
  <si>
    <t>2013199</t>
  </si>
  <si>
    <t>其他党委办公厅（室）及相关机构事务支出</t>
  </si>
  <si>
    <t>20132</t>
  </si>
  <si>
    <t>组织事务</t>
  </si>
  <si>
    <t>2013201</t>
  </si>
  <si>
    <t>20136</t>
  </si>
  <si>
    <t>其他共产党事务支出</t>
  </si>
  <si>
    <t>2013699</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</si>
  <si>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</si>
  <si>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</si>
  <si>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</si>
  <si>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</si>
  <si>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</si>
  <si>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</si>
  <si>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</si>
  <si>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</si>
  <si>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</si>
  <si>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</si>
  <si>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</si>
  <si>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</si>
  <si>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</si>
  <si>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</si>
  <si>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</si>
  <si>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</si>
  <si>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</si>
  <si>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</si>
  <si>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</si>
  <si>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</si>
  <si>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</si>
  <si>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</si>
  <si>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</si>
  <si>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</si>
  <si>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</si>
  <si>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</si>
  <si>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</si>
  <si>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</si>
  <si>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</si>
  <si>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</si>
  <si>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</si>
  <si>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</si>
  <si>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</si>
  <si>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</si>
  <si>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</si>
  <si>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</si>
  <si>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</si>
  <si>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</si>
  <si>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</si>
  <si>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</si>
  <si>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</si>
  <si>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</si>
  <si>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</si>
  <si>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</si>
  <si>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</si>
  <si>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</si>
  <si>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</si>
  <si>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</si>
  <si>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</si>
  <si>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</si>
  <si>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</si>
  <si>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</si>
  <si>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</si>
  <si>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</si>
  <si>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</si>
  <si>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</si>
  <si>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</si>
  <si>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213</t>
  </si>
  <si>
    <t>农林水支出</t>
  </si>
  <si>
    <t>21301</t>
  </si>
  <si>
    <t>农业农村</t>
  </si>
  <si>
    <t>2130104</t>
  </si>
  <si>
    <t>事业运行</t>
  </si>
  <si>
    <t>21302</t>
  </si>
  <si>
    <t>林业和草原</t>
  </si>
  <si>
    <t>2130204</t>
  </si>
  <si>
    <t>事业机构</t>
  </si>
  <si>
    <t>21305</t>
  </si>
  <si>
    <t>巩固脱贫攻坚成果衔接乡村振兴</t>
  </si>
  <si>
    <t>2130504</t>
  </si>
  <si>
    <t>农村基础设施建设</t>
  </si>
  <si>
    <t>2130599</t>
  </si>
  <si>
    <t>其他巩固脱贫攻坚成果衔接乡村振兴支出</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</si>
  <si>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</si>
  <si>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</si>
  <si>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</si>
  <si>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</si>
  <si>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</si>
  <si>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</si>
  <si>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</si>
  <si>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</si>
  <si>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</si>
  <si>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</si>
  <si>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</si>
  <si>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</si>
  <si>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</si>
  <si>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</si>
  <si>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</si>
  <si>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</si>
  <si>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</si>
  <si>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</si>
  <si>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</si>
  <si>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</si>
  <si>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</si>
  <si>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</si>
  <si>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</si>
  <si>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</si>
  <si>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</si>
  <si>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</si>
  <si>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</si>
  <si>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</si>
  <si>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</si>
  <si>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</si>
  <si>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</si>
  <si>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</si>
  <si>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</si>
  <si>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</si>
  <si>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</si>
  <si>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</si>
  <si>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</si>
  <si>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</si>
  <si>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</si>
  <si>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</si>
  <si>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</si>
  <si>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</si>
  <si>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</si>
  <si>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</si>
  <si>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</si>
  <si>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</si>
  <si>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</si>
  <si>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</si>
  <si>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</si>
  <si>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</si>
  <si>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</si>
  <si>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</si>
  <si>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</si>
  <si>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</si>
  <si>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</si>
  <si>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</si>
  <si>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</si>
  <si>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</si>
  <si>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</si>
  <si>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</si>
  <si>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</si>
  <si>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</si>
  <si>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</si>
  <si>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</si>
  <si>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</si>
  <si>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</si>
  <si>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</si>
  <si>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</si>
  <si>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</si>
  <si>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</si>
  <si>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</si>
  <si>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</si>
  <si>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</si>
  <si>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</si>
  <si>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</si>
  <si>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</si>
  <si>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</si>
  <si>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</si>
  <si>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</si>
  <si>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</si>
  <si>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</si>
  <si>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</si>
  <si>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</si>
  <si>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</si>
  <si>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</si>
  <si>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</si>
  <si>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</si>
  <si>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</si>
  <si>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533123210000000002002</t>
  </si>
  <si>
    <t>事业人员支出工资</t>
  </si>
  <si>
    <t>30101</t>
  </si>
  <si>
    <t>基本工资</t>
  </si>
  <si>
    <t>533123210000000002001</t>
  </si>
  <si>
    <t>行政人员支出工资</t>
  </si>
  <si>
    <t>30102</t>
  </si>
  <si>
    <t>津贴补贴</t>
  </si>
  <si>
    <t>30103</t>
  </si>
  <si>
    <t>奖金</t>
  </si>
  <si>
    <t>533123231100001393751</t>
  </si>
  <si>
    <t>行政绩效奖励</t>
  </si>
  <si>
    <t>30107</t>
  </si>
  <si>
    <t>绩效工资</t>
  </si>
  <si>
    <t>533123231100001393752</t>
  </si>
  <si>
    <t>事业绩效奖励</t>
  </si>
  <si>
    <t>533123231100001393737</t>
  </si>
  <si>
    <t>事业人员奖励性绩效改革性补贴</t>
  </si>
  <si>
    <t>533123210000000003443</t>
  </si>
  <si>
    <t>社会保障缴费</t>
  </si>
  <si>
    <t>30108</t>
  </si>
  <si>
    <t>机关事业单位基本养老保险缴费</t>
  </si>
  <si>
    <t>30110</t>
  </si>
  <si>
    <t>职工基本医疗保险缴费</t>
  </si>
  <si>
    <t>30112</t>
  </si>
  <si>
    <t>其他社会保障缴费</t>
  </si>
  <si>
    <t>533123210000000002004</t>
  </si>
  <si>
    <t>30113</t>
  </si>
  <si>
    <t>533123210000000002008</t>
  </si>
  <si>
    <t>一般公用经费</t>
  </si>
  <si>
    <t>30201</t>
  </si>
  <si>
    <t>办公费</t>
  </si>
  <si>
    <t>533123231100001161524</t>
  </si>
  <si>
    <t>公用经费安排的生活补助</t>
  </si>
  <si>
    <t>30305</t>
  </si>
  <si>
    <t>生活补助</t>
  </si>
  <si>
    <t>30211</t>
  </si>
  <si>
    <t>差旅费</t>
  </si>
  <si>
    <t>30206</t>
  </si>
  <si>
    <t>电费</t>
  </si>
  <si>
    <t>533123231100001161536</t>
  </si>
  <si>
    <t>公用经费安排的公车购置及运维费</t>
  </si>
  <si>
    <t>30231</t>
  </si>
  <si>
    <t>公务用车运行维护费</t>
  </si>
  <si>
    <t>533123251100003756363</t>
  </si>
  <si>
    <t>公用经费安排的公务接待费</t>
  </si>
  <si>
    <t>30217</t>
  </si>
  <si>
    <t>533123210000000003536</t>
  </si>
  <si>
    <t>退休公用经费</t>
  </si>
  <si>
    <t>533123221100000589769</t>
  </si>
  <si>
    <t>工会经费</t>
  </si>
  <si>
    <t>30228</t>
  </si>
  <si>
    <t>533123210000000002005</t>
  </si>
  <si>
    <t>公务交通补贴</t>
  </si>
  <si>
    <t>30239</t>
  </si>
  <si>
    <t>其他交通费用</t>
  </si>
  <si>
    <t>533123231100001161526</t>
  </si>
  <si>
    <t>轮职联防员</t>
  </si>
  <si>
    <t>533123231100001161548</t>
  </si>
  <si>
    <t>专职联防员</t>
  </si>
  <si>
    <t>533123231100001161525</t>
  </si>
  <si>
    <t>离退休干部党组织书记工作补贴</t>
  </si>
  <si>
    <t>533123231100001537882</t>
  </si>
  <si>
    <t>离退休干部党组织副书记、委员工作补贴</t>
  </si>
  <si>
    <t>533123221100000589768</t>
  </si>
  <si>
    <t>村（社区）组织委员</t>
  </si>
  <si>
    <t>533123210000000003459</t>
  </si>
  <si>
    <t>机关事业单位职工遗属生活补助</t>
  </si>
  <si>
    <t>533123241100002344207</t>
  </si>
  <si>
    <t>其他村两委委员</t>
  </si>
  <si>
    <t>533123210000000003456</t>
  </si>
  <si>
    <t>村民小组纪检监督代办员</t>
  </si>
  <si>
    <t>533123210000000003462</t>
  </si>
  <si>
    <t>落选聘用村干部</t>
  </si>
  <si>
    <t>533123221100000358688</t>
  </si>
  <si>
    <t>村（社区）干部“一肩挑”</t>
  </si>
  <si>
    <t>533123210000000003448</t>
  </si>
  <si>
    <t>村（社区）党组织副书记</t>
  </si>
  <si>
    <t>533123210000000003453</t>
  </si>
  <si>
    <t>村（社区）委员会副主任</t>
  </si>
  <si>
    <t>533123210000000003451</t>
  </si>
  <si>
    <t>村（社区）监督委员会主任</t>
  </si>
  <si>
    <t>533123210000000003455</t>
  </si>
  <si>
    <t>村（社区）武装干事</t>
  </si>
  <si>
    <t>533123210000000003446</t>
  </si>
  <si>
    <t>村（居）民小组党支部书记</t>
  </si>
  <si>
    <t>533123221100000457959</t>
  </si>
  <si>
    <t>村（居）民小组副组长</t>
  </si>
  <si>
    <t>533123210000000003445</t>
  </si>
  <si>
    <t>村（居）民小组长</t>
  </si>
  <si>
    <t>533123210000000003534</t>
  </si>
  <si>
    <t>原村公所（办事处）干部</t>
  </si>
  <si>
    <t>533123210000000003460</t>
  </si>
  <si>
    <t>计划生育信息员</t>
  </si>
  <si>
    <t>533123231100001102607</t>
  </si>
  <si>
    <t>专职联防员伙食补助经费</t>
  </si>
  <si>
    <t>预算05-1表</t>
  </si>
  <si>
    <t>2025年部门项目支出预算表</t>
  </si>
  <si>
    <t>项目分类</t>
  </si>
  <si>
    <t>项目单位</t>
  </si>
  <si>
    <t>经济科目编码</t>
  </si>
  <si>
    <t>经济科目名称</t>
  </si>
  <si>
    <t>本年拨款</t>
  </si>
  <si>
    <t>其中：本次下达</t>
  </si>
  <si>
    <t>事业发展类</t>
  </si>
  <si>
    <t>533123231100001149381</t>
  </si>
  <si>
    <t>边境联防所办公经费</t>
  </si>
  <si>
    <t>533123210000000002065</t>
  </si>
  <si>
    <t>村（居）民小组党支部活动经费</t>
  </si>
  <si>
    <t>533123210000000002063</t>
  </si>
  <si>
    <t>村级组织运转经费</t>
  </si>
  <si>
    <t>533123251100003752459</t>
  </si>
  <si>
    <t>单位资金安排“7.28”山洪泥石流灾害救灾及灾后重建资金</t>
  </si>
  <si>
    <t>533123251100003752398</t>
  </si>
  <si>
    <t>单位资金安排保险公司拨工作经费</t>
  </si>
  <si>
    <t>533123251100003720257</t>
  </si>
  <si>
    <t>单位资金安排打击涉烟违法犯罪工作经费</t>
  </si>
  <si>
    <t>533123251100003752339</t>
  </si>
  <si>
    <t>单位资金安排森林防火经费</t>
  </si>
  <si>
    <t>533123251100003752230</t>
  </si>
  <si>
    <t>单位资金安排太平镇催收本息工作的奖励经费</t>
  </si>
  <si>
    <t>533123251100003720391</t>
  </si>
  <si>
    <t>单位资金安排太平镇各种项目及工作经费</t>
  </si>
  <si>
    <t>31005</t>
  </si>
  <si>
    <t>基础设施建设</t>
  </si>
  <si>
    <t>533123251100003720366</t>
  </si>
  <si>
    <t>单位资金安排太平镇工作经费</t>
  </si>
  <si>
    <t>533123251100003752067</t>
  </si>
  <si>
    <t>单位资金安排太平镇土地流转协调服务经费</t>
  </si>
  <si>
    <t>533123251100003720322</t>
  </si>
  <si>
    <t>单位资金安排武装工作经费</t>
  </si>
  <si>
    <t>533123210000000002042</t>
  </si>
  <si>
    <t>工会、妇联工作经费</t>
  </si>
  <si>
    <t>533123210000000002052</t>
  </si>
  <si>
    <t>关工委工作经费</t>
  </si>
  <si>
    <t>533123251100003729644</t>
  </si>
  <si>
    <t>基层武装部工作和业务经费</t>
  </si>
  <si>
    <t>专项业务类</t>
  </si>
  <si>
    <t>533123221100000359826</t>
  </si>
  <si>
    <t>机关事业单位党组织工作经费</t>
  </si>
  <si>
    <t>533123231100001149402</t>
  </si>
  <si>
    <t>离退休干部党组织工作经费</t>
  </si>
  <si>
    <t>533123210000000002938</t>
  </si>
  <si>
    <t>两次人代会会议经费</t>
  </si>
  <si>
    <t>30215</t>
  </si>
  <si>
    <t>会议费</t>
  </si>
  <si>
    <t>533123251100003752844</t>
  </si>
  <si>
    <t>农村公路养护县级拼配资金</t>
  </si>
  <si>
    <t>30213</t>
  </si>
  <si>
    <t>维修（护）费</t>
  </si>
  <si>
    <t>533123221100000358948</t>
  </si>
  <si>
    <t>青年人才党支部工作经费</t>
  </si>
  <si>
    <t>533123210000000004295</t>
  </si>
  <si>
    <t>人大代表工作经费</t>
  </si>
  <si>
    <t>533123210000000002032</t>
  </si>
  <si>
    <t>团委工作经费</t>
  </si>
  <si>
    <t>533123241100002362163</t>
  </si>
  <si>
    <t>乡村三级综治中心规范化建设经费</t>
  </si>
  <si>
    <t>31002</t>
  </si>
  <si>
    <t>办公设备购置</t>
  </si>
  <si>
    <t>533123221100000358847</t>
  </si>
  <si>
    <t>乡镇党校专项经费</t>
  </si>
  <si>
    <t>533123210000000002059</t>
  </si>
  <si>
    <t>乡镇党组织建设经费</t>
  </si>
  <si>
    <t>预算05-2表</t>
  </si>
  <si>
    <t>单位名称、项目名称</t>
  </si>
  <si>
    <t>项目年度绩效目标</t>
  </si>
  <si>
    <t>一级指标</t>
  </si>
  <si>
    <t>二级指标</t>
  </si>
  <si>
    <t>三级指标</t>
  </si>
  <si>
    <t>指标性质</t>
  </si>
  <si>
    <t>指标值</t>
  </si>
  <si>
    <t>度量单位</t>
  </si>
  <si>
    <t>指标属性</t>
  </si>
  <si>
    <t>指标内容</t>
  </si>
  <si>
    <t>每年安排每个乡镇（农场）工会妇联5000元工作经费</t>
  </si>
  <si>
    <t>产出指标</t>
  </si>
  <si>
    <t>数量指标</t>
  </si>
  <si>
    <t>工会、 妇联工作每年开会人次</t>
  </si>
  <si>
    <t>=</t>
  </si>
  <si>
    <t>500</t>
  </si>
  <si>
    <t>人次</t>
  </si>
  <si>
    <t>定量指标</t>
  </si>
  <si>
    <t>每年安排每个乡镇（农场）工会、妇联各5000元工作经费</t>
  </si>
  <si>
    <t>效益指标</t>
  </si>
  <si>
    <t>经济效益</t>
  </si>
  <si>
    <t>工会、妇联工作需支付费用</t>
  </si>
  <si>
    <t>10000</t>
  </si>
  <si>
    <t>元</t>
  </si>
  <si>
    <t>满意度指标</t>
  </si>
  <si>
    <t>服务对象满意度</t>
  </si>
  <si>
    <t>对工会妇联工作满意度</t>
  </si>
  <si>
    <t>98</t>
  </si>
  <si>
    <t>%</t>
  </si>
  <si>
    <t>定性指标</t>
  </si>
  <si>
    <t>太平镇土地流转协调工作顺利完成</t>
  </si>
  <si>
    <t>经费投入</t>
  </si>
  <si>
    <t>13230</t>
  </si>
  <si>
    <t>太平镇土地流转协调工作经费</t>
  </si>
  <si>
    <t>社会效益</t>
  </si>
  <si>
    <t>群众幸福感</t>
  </si>
  <si>
    <t>充分保障</t>
  </si>
  <si>
    <t>年</t>
  </si>
  <si>
    <t>土地流转工作协调经费</t>
  </si>
  <si>
    <t>服务群众满意度</t>
  </si>
  <si>
    <t>&gt;=</t>
  </si>
  <si>
    <t>95</t>
  </si>
  <si>
    <t>离退休干部党支部工作经费</t>
  </si>
  <si>
    <t>退休党支部数量</t>
  </si>
  <si>
    <t>个</t>
  </si>
  <si>
    <t>盈老发（2019）2号</t>
  </si>
  <si>
    <t>离退休老干部经费保障</t>
  </si>
  <si>
    <t>太平镇2025年预算资金</t>
  </si>
  <si>
    <t>2000000</t>
  </si>
  <si>
    <t>逐年提升</t>
  </si>
  <si>
    <t>确保兵员征集、民兵建设、动员准备、应急应战、双拥及退役军人事务等工作正常运行。</t>
  </si>
  <si>
    <t>20000</t>
  </si>
  <si>
    <t>群众生活幸福感、安全感</t>
  </si>
  <si>
    <t>实施“基层党建提升年”，是落实全面从严治党要求，持续推进德宏各领域党的基层组织建设的重要举措，是巩固党在边疆民族地区执政基础的重要抓手，是决战脱贫攻坚、决胜全面小康、全面加快建设“沿边特区、开放前沿、美丽德宏”的重要保证。</t>
  </si>
  <si>
    <t>50000</t>
  </si>
  <si>
    <t>德办发〔2017〕13号</t>
  </si>
  <si>
    <t>持续推进德宏各领域党的基层组织建设</t>
  </si>
  <si>
    <t>群众满意度</t>
  </si>
  <si>
    <t>人大代表活动经费</t>
  </si>
  <si>
    <t>质量指标</t>
  </si>
  <si>
    <t>次</t>
  </si>
  <si>
    <t>经费保障</t>
  </si>
  <si>
    <t>63000</t>
  </si>
  <si>
    <t>100</t>
  </si>
  <si>
    <t>保障太平镇打击涉烟违法犯罪工作正常开展。</t>
  </si>
  <si>
    <t>太平镇打击涉烟违法犯罪工作经费</t>
  </si>
  <si>
    <t>提高群众幸福感、安全感</t>
  </si>
  <si>
    <t>每年安排每个乡镇（农场）团委5000元工作经费</t>
  </si>
  <si>
    <t>团委开展工作会议人数</t>
  </si>
  <si>
    <t>250</t>
  </si>
  <si>
    <t>人</t>
  </si>
  <si>
    <t>团委开展工作会议次数</t>
  </si>
  <si>
    <t>5000</t>
  </si>
  <si>
    <t>1.夯实基层党务工作基础，加强基层党务干部队伍建设，严把发展党员质量关，按照“控制总量、优化结构、提高质量、发挥作用”的总要求，严把发展党员的政治关、培养关、程序关和纪律关，实行发展党员数量和质量“双控”，严防“凑数式”发展党员和“家族式”发展党员。2.强化发展党员痕迹资料管理，按“一人一档”规范建立党员档案，保证发展党员工作基础材料齐备、情况真实、手续健全。强化党员教育管理，加大对“三会一课”制度执行情况的检查力度，充分发挥党员干部现代远程教育终端站点作用，不断改进和创新党员教育形式。3.建立健全党员能进能出机制，对理想信念不坚定、不履行党员义务、不符合党员条件的党员，及时按照《中国共产党章程》和有关规定进行处置，保证党员队伍的先进性和纯洁性。4.规范党务业务工作。5.加大督促检查力度。6.管好村级组织活动场所。7.加大对基层组织的关心支持力度。</t>
  </si>
  <si>
    <t>党建工作开展次数</t>
  </si>
  <si>
    <t>102</t>
  </si>
  <si>
    <t>1.加强基层党务干部队伍建设，优化党组织设置。2.严把发展党员质量关。3、强化党员教育管理。4.规范党务业务工作。5.加大督促检查力度。6.强化村级组织活动场所的整体服务功能。7.做好基层干部食宿保障。8.严格落实值班制度。</t>
  </si>
  <si>
    <t>党建工作过程中开支</t>
  </si>
  <si>
    <t>100000</t>
  </si>
  <si>
    <t>对党建工作认可度</t>
  </si>
  <si>
    <t>太平镇青年人才党支部经费</t>
  </si>
  <si>
    <t>云组通〔2018〕38号</t>
  </si>
  <si>
    <t>可持续影响</t>
  </si>
  <si>
    <t>加强青年人才培养</t>
  </si>
  <si>
    <t>96</t>
  </si>
  <si>
    <t>从2014年1月起，每个村民小组党支部的工作经费每年不低于1500元（所需经费由州、县财政共同解决：州财政承担30%，县财政承担70%）。</t>
  </si>
  <si>
    <t>村党组织开展活动次数</t>
  </si>
  <si>
    <t>1220</t>
  </si>
  <si>
    <t>村党组织开展活动需经费支出</t>
  </si>
  <si>
    <t>228000</t>
  </si>
  <si>
    <t>对村党组织建设认可度</t>
  </si>
  <si>
    <t>太平镇工作经费</t>
  </si>
  <si>
    <t>70289</t>
  </si>
  <si>
    <t>太平镇催收本息工作顺利开展</t>
  </si>
  <si>
    <t>23815.54</t>
  </si>
  <si>
    <t>太平镇催收本息工作的奖励经费</t>
  </si>
  <si>
    <t>太平镇催收本息工作经费</t>
  </si>
  <si>
    <t>1、深化政治引领，推进组织强边。2.筑牢党建工作根基，坚持党组织设置科学化。3、选优建强骨干队伍。4.加强群众教育引导。5.落实宗教工作方针。6.深化“国门党建”，推进开放活边。7.深化联建共创，推进守土固边。8.深化抓基层党建促脱贫攻坚，推进富民兴边。</t>
  </si>
  <si>
    <t>11个行政村共开展工作次数</t>
  </si>
  <si>
    <t>330</t>
  </si>
  <si>
    <t>11个行政村开展工作需经费</t>
  </si>
  <si>
    <t>330000</t>
  </si>
  <si>
    <t>村级办公成效认可</t>
  </si>
  <si>
    <t>边境联防所办公经费，标准：一级联防所每个10万元，二级联防所每个8万元，三级联防所每个6万元。</t>
  </si>
  <si>
    <t>二级联防所</t>
  </si>
  <si>
    <t>常务会议纪要〔2021〕第26期  盈江县第十七届人民政府第131次常务会议纪要</t>
  </si>
  <si>
    <t>三级联防所</t>
  </si>
  <si>
    <t>保障边境联防工作</t>
  </si>
  <si>
    <t>正常运转</t>
  </si>
  <si>
    <t>太平镇综治中心规范化建设经费</t>
  </si>
  <si>
    <t>太平镇经费</t>
  </si>
  <si>
    <t>80000</t>
  </si>
  <si>
    <t>盈办发〔2022〕55号-关于印发《盈江县综治中心规范化建设实体运行实施方案》的通知</t>
  </si>
  <si>
    <t>各村经费</t>
  </si>
  <si>
    <t>元/个</t>
  </si>
  <si>
    <t>综治中心工作推进情况</t>
  </si>
  <si>
    <t>保障高效运转。各乡（镇）每年安排0.5万元办公经费用于支持关心下一代工作，为关工委解决办公地点，改善办公条件。</t>
  </si>
  <si>
    <t>关工委每年开展工作活动次数</t>
  </si>
  <si>
    <t>25</t>
  </si>
  <si>
    <t>保障高效运转。关工委工作经费纳入预算管理，每年由财政统一拨付35万元；每年预算安排5万元特困儿童救助专项经费；各乡（镇）每年安排0.5万元办公经费用于支持关心下一代工作，为关工委解决办公地点，改善办公条件。</t>
  </si>
  <si>
    <t>关工委开展活动许经费</t>
  </si>
  <si>
    <t>20元人</t>
  </si>
  <si>
    <t>群众多关工委工作满意度</t>
  </si>
  <si>
    <t>“7.28”山洪泥石流灾害救灾及灾后重建顺利开展</t>
  </si>
  <si>
    <t>237811.59</t>
  </si>
  <si>
    <t>“7.28”山洪泥石流灾害救灾及灾后重建资金</t>
  </si>
  <si>
    <t>群众幸福感、安全感</t>
  </si>
  <si>
    <t>“7.28”山洪泥石流灾害救灾及灾后重建</t>
  </si>
  <si>
    <t>保险收缴工作顺利开展</t>
  </si>
  <si>
    <t>2742.77</t>
  </si>
  <si>
    <t>保险公司拨付工作经费</t>
  </si>
  <si>
    <t>服务对象幸福感</t>
  </si>
  <si>
    <t>保障太平镇森林防火工作顺利开展</t>
  </si>
  <si>
    <t>2396.62</t>
  </si>
  <si>
    <t>太平镇森林防火经费</t>
  </si>
  <si>
    <t>群众幸福、安全感</t>
  </si>
  <si>
    <t>太平镇森林防火工作经费</t>
  </si>
  <si>
    <t>太平镇公路养护工作顺利开展</t>
  </si>
  <si>
    <t>公路养护公里数</t>
  </si>
  <si>
    <t>148.391</t>
  </si>
  <si>
    <t>公里</t>
  </si>
  <si>
    <t>太平镇公路养护经费</t>
  </si>
  <si>
    <t>出行群众幸福感、安全感</t>
  </si>
  <si>
    <t>保障太平镇武装工作正常开展</t>
  </si>
  <si>
    <t>22540</t>
  </si>
  <si>
    <t>太平镇武装工作经费</t>
  </si>
  <si>
    <t>群众满意度、安全感</t>
  </si>
  <si>
    <t>群众服务满意度</t>
  </si>
  <si>
    <t>太平镇机关事业单位党组织建设工作经费</t>
  </si>
  <si>
    <t>10400</t>
  </si>
  <si>
    <t>加强基层党建建设</t>
  </si>
  <si>
    <t>（一）听取和审议本乡（镇）人民政府工作报告；
（二）审查和批准本乡（镇）2022年财政预算执行情况和2022年财政预算草案的报告，批准2022年乡本级财政预算；
（三）听取和审议本乡（镇）人大主席团工作报告；
（四）听取和审议本乡（镇）人民政府办理2022年人民代表大会代表提出的议案、建议和批评意见办理情况的报告；
（五）选举事项（此项如无，可不列入会议议程）；
（六）审议通过各项决议；
（七）乡（镇）人大主席团根据会议实际情况确定需要提交人代会讨论决定的其他事项。</t>
  </si>
  <si>
    <t>开会次数</t>
  </si>
  <si>
    <t>每年两次</t>
  </si>
  <si>
    <t>从2020年开始，各乡（镇）实现“每年两次代表大会”工作制度，即：每年第一季度召开年度第一次人代会，第三季度召开第二次人代会。两次会议经费已纳入全县2020年财政预算，其中太平镇6万元</t>
  </si>
  <si>
    <t>开会伙食标准</t>
  </si>
  <si>
    <t>﹤=</t>
  </si>
  <si>
    <t>90</t>
  </si>
  <si>
    <t>元/人</t>
  </si>
  <si>
    <t>人大代表满意度</t>
  </si>
  <si>
    <t>预算06表</t>
  </si>
  <si>
    <t>政府性基金预算支出预算表</t>
  </si>
  <si>
    <t>单位名称：德宏傣族景颇族自治州残疾人联合会</t>
  </si>
  <si>
    <t>本年政府性基金预算支出</t>
  </si>
  <si>
    <t>合  计</t>
  </si>
  <si>
    <t>备注：盈江县太平镇人民政府2025年无政府性基金预算，故公开空表。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</si>
  <si>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</si>
  <si>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</si>
  <si>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</si>
  <si>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</si>
  <si>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</si>
  <si>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</si>
  <si>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</si>
  <si>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</si>
  <si>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</si>
  <si>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</si>
  <si>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</si>
  <si>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</si>
  <si>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公车运行维护费</t>
  </si>
  <si>
    <t>机动车保险服务</t>
  </si>
  <si>
    <t>辆</t>
  </si>
  <si>
    <t>办公设备</t>
  </si>
  <si>
    <t>台式计算机</t>
  </si>
  <si>
    <t>批</t>
  </si>
  <si>
    <t>预算08表</t>
  </si>
  <si>
    <t>政府购买服务项目</t>
  </si>
  <si>
    <t>政府购买服务目录</t>
  </si>
  <si>
    <t>备注：盈江县太平镇人民政府2025年无政府购买服务预算，故公开空表。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</si>
  <si>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</si>
  <si>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</si>
  <si>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</si>
  <si>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</si>
  <si>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</si>
  <si>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</si>
  <si>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</si>
  <si>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</si>
  <si>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</si>
  <si>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</si>
  <si>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</si>
  <si>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</si>
  <si>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</si>
  <si>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</si>
  <si>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</si>
  <si>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</si>
  <si>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</si>
  <si>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</si>
  <si>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</si>
  <si>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</si>
  <si>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</si>
  <si>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备注：盈江县太平镇人民政府2025年无县对下转移支付预算，故公开空表。</t>
  </si>
  <si>
    <t>预算09-2表</t>
  </si>
  <si>
    <t>预算10表</t>
  </si>
  <si>
    <t>资产类别</t>
  </si>
  <si>
    <t>资产分类代码.名称</t>
  </si>
  <si>
    <t>资产名称</t>
  </si>
  <si>
    <t>计量单位</t>
  </si>
  <si>
    <t>财政部门批复数（元）</t>
  </si>
  <si>
    <t>单价</t>
  </si>
  <si>
    <t>金额</t>
  </si>
  <si>
    <t>备注：盈江县太平镇人民政府2025年无新增资产配置预算，故公开空表。</t>
  </si>
  <si>
    <t>预算11表</t>
  </si>
  <si>
    <t>上级补助</t>
  </si>
  <si>
    <t>弄盏村农村生活污水治理巩固提升项目资金</t>
  </si>
  <si>
    <t>太平镇2025年驻村第一书记和乡镇工作队长工作经费</t>
  </si>
  <si>
    <t>太平镇弄盏村挡水坝建设项目资金</t>
  </si>
  <si>
    <t>预算12表</t>
  </si>
  <si>
    <t>项目级次</t>
  </si>
  <si>
    <t>114 对个人和家庭的补助</t>
  </si>
  <si>
    <t>本级</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</si>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</sst>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name val="宋体"/>
      <charset val="1"/>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3" borderId="19" applyNumberFormat="0" applyAlignment="0" applyProtection="0">
      <alignment vertical="center"/>
    </xf>
    <xf numFmtId="0" fontId="32" fillId="4" borderId="20" applyNumberFormat="0" applyAlignment="0" applyProtection="0">
      <alignment vertical="center"/>
    </xf>
    <xf numFmtId="0" fontId="33" fillId="4" borderId="19" applyNumberFormat="0" applyAlignment="0" applyProtection="0">
      <alignment vertical="center"/>
    </xf>
    <xf numFmtId="0" fontId="34" fillId="5" borderId="21" applyNumberFormat="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42" fillId="0" borderId="0">
      <alignment vertical="top"/>
      <protection locked="0"/>
    </xf>
  </cellStyleXfs>
  <cellXfs count="19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0" fillId="0" borderId="0" xfId="0" applyBorder="1" applyAlignment="1">
      <alignment horizontal="center" vertical="top"/>
    </xf>
    <xf numFmtId="49" fontId="2" fillId="0" borderId="0" xfId="0" applyNumberFormat="1" applyFont="1" applyBorder="1" applyAlignment="1">
      <alignment horizontal="center"/>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alignment horizontal="center"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4" fillId="0" borderId="7" xfId="0" applyFont="1" applyBorder="1" applyAlignment="1">
      <alignment horizontal="center" vertical="center"/>
    </xf>
    <xf numFmtId="0" fontId="2" fillId="0" borderId="0" xfId="0" applyFont="1" applyBorder="1" applyAlignment="1" applyProtection="1">
      <alignment horizontal="right"/>
      <protection locked="0"/>
    </xf>
    <xf numFmtId="0" fontId="4" fillId="0" borderId="7" xfId="0" applyFont="1" applyBorder="1" applyAlignment="1" applyProtection="1">
      <alignment horizontal="right" vertical="center" wrapText="1"/>
      <protection locked="0"/>
    </xf>
    <xf numFmtId="49" fontId="1" fillId="0" borderId="7" xfId="53" applyProtection="1">
      <alignment horizontal="lef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wrapText="1"/>
    </xf>
    <xf numFmtId="0" fontId="4" fillId="0" borderId="7" xfId="0" applyFont="1" applyBorder="1" applyAlignment="1">
      <alignment horizontal="right" vertical="center"/>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7" fillId="0" borderId="0" xfId="57" applyFont="1" applyFill="1" applyAlignment="1" applyProtection="1">
      <alignment horizontal="left" vertical="center"/>
    </xf>
    <xf numFmtId="0" fontId="0" fillId="0" borderId="0" xfId="0" applyBorder="1" applyAlignment="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2" fillId="0" borderId="7" xfId="0" applyFont="1" applyBorder="1" applyAlignment="1"/>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7" fillId="0" borderId="0" xfId="57" applyFont="1" applyFill="1" applyBorder="1" applyAlignment="1" applyProtection="1">
      <alignment vertical="center"/>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8" xfId="0" applyBorder="1" applyAlignment="1">
      <alignment horizontal="center" vertical="center"/>
    </xf>
    <xf numFmtId="0" fontId="5" fillId="0" borderId="8" xfId="0" applyBorder="1" applyAlignment="1">
      <alignment vertical="center"/>
    </xf>
    <xf numFmtId="178" fontId="1" fillId="0" borderId="9" xfId="54" applyBorder="1" applyProtection="1">
      <alignment horizontal="right" vertical="center"/>
      <protection locked="0"/>
    </xf>
    <xf numFmtId="0" fontId="2" fillId="0" borderId="0" xfId="0" applyFont="1" applyBorder="1" applyAlignment="1">
      <alignment horizontal="right" vertical="center"/>
    </xf>
    <xf numFmtId="0" fontId="2" fillId="0" borderId="0" xfId="0" applyFont="1" applyBorder="1" applyAlignment="1">
      <alignment horizontal="right"/>
    </xf>
    <xf numFmtId="0" fontId="2" fillId="0" borderId="0" xfId="0" applyFont="1" applyBorder="1" applyAlignment="1">
      <alignment horizontal="center"/>
    </xf>
    <xf numFmtId="0" fontId="5" fillId="0" borderId="0" xfId="0" applyBorder="1" applyAlignment="1">
      <alignment horizontal="center"/>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3" xfId="0" applyBorder="1" applyAlignment="1">
      <alignment horizontal="center" vertical="center"/>
    </xf>
    <xf numFmtId="0" fontId="5" fillId="0" borderId="13"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0" fontId="4" fillId="0" borderId="13" xfId="0"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57" applyFont="1" applyFill="1" applyBorder="1" applyAlignment="1" applyProtection="1"/>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7" xfId="53" applyFont="1" applyBorder="1" applyAlignment="1">
      <alignment horizontal="center" vertical="center" wrapText="1"/>
    </xf>
    <xf numFmtId="49" fontId="12" fillId="0" borderId="0" xfId="53" applyFont="1" applyBorder="1" applyAlignment="1">
      <alignment horizontal="right" vertical="center" wrapText="1"/>
    </xf>
    <xf numFmtId="49" fontId="12" fillId="0" borderId="7" xfId="53" applyFont="1" applyAlignment="1">
      <alignment horizontal="lef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0" xfId="0" applyBorder="1" applyAlignment="1">
      <alignment horizontal="right" vertical="center"/>
    </xf>
    <xf numFmtId="0" fontId="14"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8"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left" vertical="top"/>
    </xf>
    <xf numFmtId="0" fontId="0" fillId="0" borderId="0" xfId="0" applyBorder="1" applyAlignment="1">
      <alignment vertical="top" wrapText="1"/>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53" applyNumberFormat="1" applyFont="1" applyAlignment="1">
      <alignment horizontal="left" vertical="center" wrapText="1"/>
    </xf>
    <xf numFmtId="0" fontId="4" fillId="0" borderId="0" xfId="0" applyFont="1" applyBorder="1" applyAlignment="1">
      <alignment horizontal="right" vertical="center" wrapText="1"/>
    </xf>
    <xf numFmtId="0" fontId="3" fillId="0" borderId="0" xfId="53" applyNumberFormat="1" applyFont="1" applyBorder="1" applyAlignment="1">
      <alignment horizontal="center" vertical="center" wrapText="1"/>
    </xf>
    <xf numFmtId="178" fontId="4" fillId="0" borderId="7" xfId="54" applyFont="1" applyAlignment="1">
      <alignment horizontal="right" vertical="center" wrapText="1"/>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2" fillId="0" borderId="0" xfId="0" applyFont="1" applyBorder="1" applyAlignment="1">
      <alignment horizontal="right" vertical="center"/>
    </xf>
    <xf numFmtId="0" fontId="21" fillId="0" borderId="0" xfId="0" applyFont="1" applyBorder="1" applyAlignment="1">
      <alignment horizontal="center" vertical="center"/>
    </xf>
    <xf numFmtId="0" fontId="12" fillId="0" borderId="0" xfId="0" applyFont="1" applyBorder="1" applyAlignment="1">
      <alignment horizontal="left" vertical="top"/>
    </xf>
    <xf numFmtId="0" fontId="14" fillId="0" borderId="7" xfId="0" applyBorder="1" applyAlignment="1">
      <alignment vertical="center"/>
    </xf>
    <xf numFmtId="178" fontId="12" fillId="0" borderId="7" xfId="0" applyNumberFormat="1" applyFont="1" applyBorder="1" applyAlignment="1">
      <alignment horizontal="right" vertical="center"/>
    </xf>
    <xf numFmtId="0" fontId="5" fillId="0" borderId="0" xfId="0" applyFont="1" applyBorder="1">
      <alignment vertical="top"/>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7"/>
  <sheetViews>
    <sheetView showZeros="0" workbookViewId="0">
      <selection activeCell="C11" sqref="C11"/>
    </sheetView>
  </sheetViews>
  <sheetFormatPr defaultColWidth="10.2857142857143" defaultRowHeight="15" customHeight="1" outlineLevelCol="6"/>
  <cols>
    <col min="1" max="2" width="33.2857142857143" customWidth="1"/>
    <col min="3" max="3" width="37.8571428571429" customWidth="1"/>
    <col min="4" max="4" width="33.2857142857143" customWidth="1"/>
  </cols>
  <sheetData>
    <row r="1" ht="18.75" customHeight="1" spans="1:4">
      <c r="A1" s="151"/>
      <c r="B1" s="151"/>
      <c r="C1" s="151"/>
      <c r="D1" s="193" t="s">
        <v>0</v>
      </c>
    </row>
    <row r="2" ht="42" customHeight="1" spans="1:4">
      <c r="A2" s="194" t="str">
        <f>"2025"&amp;"年财务收支预算总表"</f>
        <v>2025年财务收支预算总表</v>
      </c>
      <c r="B2" s="194"/>
      <c r="C2" s="194"/>
      <c r="D2" s="194"/>
    </row>
    <row r="3" ht="18.75" customHeight="1" spans="1:4">
      <c r="A3" s="195" t="str">
        <f>"单位名称："&amp;"盈江县太平镇人民政府"</f>
        <v>单位名称：盈江县太平镇人民政府</v>
      </c>
      <c r="B3" s="195"/>
      <c r="C3" s="151"/>
      <c r="D3" s="193" t="s">
        <v>1</v>
      </c>
    </row>
    <row r="4" ht="18.75" customHeight="1" spans="1:4">
      <c r="A4" s="155" t="s">
        <v>2</v>
      </c>
      <c r="B4" s="155"/>
      <c r="C4" s="155" t="s">
        <v>3</v>
      </c>
      <c r="D4" s="155"/>
    </row>
    <row r="5" ht="18.75" customHeight="1" spans="1:4">
      <c r="A5" s="155" t="s">
        <v>4</v>
      </c>
      <c r="B5" s="155" t="str">
        <f t="shared" ref="B5:D5" si="0">"2025"&amp;"年预算金额"</f>
        <v>2025年预算金额</v>
      </c>
      <c r="C5" s="155" t="s">
        <v>5</v>
      </c>
      <c r="D5" s="155" t="str">
        <f t="shared" si="0"/>
        <v>2025年预算金额</v>
      </c>
    </row>
    <row r="6" ht="18.75" customHeight="1" spans="1:4">
      <c r="A6" s="196" t="s">
        <v>6</v>
      </c>
      <c r="B6" s="197">
        <v>20071472.01</v>
      </c>
      <c r="C6" s="196" t="s">
        <v>7</v>
      </c>
      <c r="D6" s="197">
        <v>15660065.44</v>
      </c>
    </row>
    <row r="7" ht="18.75" customHeight="1" spans="1:4">
      <c r="A7" s="196" t="s">
        <v>8</v>
      </c>
      <c r="B7" s="197"/>
      <c r="C7" s="196" t="s">
        <v>9</v>
      </c>
      <c r="D7" s="197"/>
    </row>
    <row r="8" ht="18.75" customHeight="1" spans="1:4">
      <c r="A8" s="196" t="s">
        <v>10</v>
      </c>
      <c r="B8" s="197"/>
      <c r="C8" s="196" t="s">
        <v>11</v>
      </c>
      <c r="D8" s="197">
        <v>20000</v>
      </c>
    </row>
    <row r="9" ht="18.75" customHeight="1" spans="1:4">
      <c r="A9" s="196" t="s">
        <v>12</v>
      </c>
      <c r="B9" s="197"/>
      <c r="C9" s="196" t="s">
        <v>13</v>
      </c>
      <c r="D9" s="197"/>
    </row>
    <row r="10" ht="18.75" customHeight="1" spans="1:4">
      <c r="A10" s="196" t="s">
        <v>14</v>
      </c>
      <c r="B10" s="197">
        <v>2382825.52</v>
      </c>
      <c r="C10" s="196" t="s">
        <v>15</v>
      </c>
      <c r="D10" s="197"/>
    </row>
    <row r="11" ht="18.75" customHeight="1" spans="1:4">
      <c r="A11" s="196" t="s">
        <v>16</v>
      </c>
      <c r="B11" s="197"/>
      <c r="C11" s="196" t="s">
        <v>17</v>
      </c>
      <c r="D11" s="197"/>
    </row>
    <row r="12" ht="18.75" customHeight="1" spans="1:4">
      <c r="A12" s="196" t="s">
        <v>18</v>
      </c>
      <c r="B12" s="197"/>
      <c r="C12" s="196" t="s">
        <v>19</v>
      </c>
      <c r="D12" s="197">
        <v>94262</v>
      </c>
    </row>
    <row r="13" ht="18.75" customHeight="1" spans="1:4">
      <c r="A13" s="196" t="s">
        <v>20</v>
      </c>
      <c r="B13" s="197"/>
      <c r="C13" s="196" t="s">
        <v>21</v>
      </c>
      <c r="D13" s="197">
        <v>2084750.29</v>
      </c>
    </row>
    <row r="14" ht="18.75" customHeight="1" spans="1:4">
      <c r="A14" s="196" t="s">
        <v>22</v>
      </c>
      <c r="B14" s="197"/>
      <c r="C14" s="196" t="s">
        <v>23</v>
      </c>
      <c r="D14" s="197">
        <v>759199.4</v>
      </c>
    </row>
    <row r="15" ht="18.75" customHeight="1" spans="1:4">
      <c r="A15" s="196" t="s">
        <v>24</v>
      </c>
      <c r="B15" s="197">
        <v>2382825.52</v>
      </c>
      <c r="C15" s="196" t="s">
        <v>25</v>
      </c>
      <c r="D15" s="197"/>
    </row>
    <row r="16" ht="18.75" customHeight="1" spans="1:4">
      <c r="A16" s="196"/>
      <c r="B16" s="196"/>
      <c r="C16" s="196" t="s">
        <v>26</v>
      </c>
      <c r="D16" s="197">
        <v>276167</v>
      </c>
    </row>
    <row r="17" ht="18.75" customHeight="1" spans="1:7">
      <c r="A17" s="196"/>
      <c r="B17" s="196"/>
      <c r="C17" s="196" t="s">
        <v>27</v>
      </c>
      <c r="D17" s="197">
        <v>2369278</v>
      </c>
      <c r="G17" s="198"/>
    </row>
    <row r="18" ht="18.75" customHeight="1" spans="1:4">
      <c r="A18" s="196"/>
      <c r="B18" s="196"/>
      <c r="C18" s="196" t="s">
        <v>28</v>
      </c>
      <c r="D18" s="197">
        <v>235188.4</v>
      </c>
    </row>
    <row r="19" ht="18.75" customHeight="1" spans="1:4">
      <c r="A19" s="196"/>
      <c r="B19" s="196"/>
      <c r="C19" s="196" t="s">
        <v>29</v>
      </c>
      <c r="D19" s="197"/>
    </row>
    <row r="20" ht="18.75" customHeight="1" spans="1:4">
      <c r="A20" s="196"/>
      <c r="B20" s="196"/>
      <c r="C20" s="196" t="s">
        <v>30</v>
      </c>
      <c r="D20" s="197"/>
    </row>
    <row r="21" ht="18.75" customHeight="1" spans="1:4">
      <c r="A21" s="196"/>
      <c r="B21" s="196"/>
      <c r="C21" s="196" t="s">
        <v>31</v>
      </c>
      <c r="D21" s="197"/>
    </row>
    <row r="22" ht="18.75" customHeight="1" spans="1:4">
      <c r="A22" s="196"/>
      <c r="B22" s="196"/>
      <c r="C22" s="196" t="s">
        <v>32</v>
      </c>
      <c r="D22" s="197"/>
    </row>
    <row r="23" ht="18.75" customHeight="1" spans="1:4">
      <c r="A23" s="196"/>
      <c r="B23" s="196"/>
      <c r="C23" s="196" t="s">
        <v>33</v>
      </c>
      <c r="D23" s="197"/>
    </row>
    <row r="24" ht="18.75" customHeight="1" spans="1:4">
      <c r="A24" s="196"/>
      <c r="B24" s="196"/>
      <c r="C24" s="196" t="s">
        <v>34</v>
      </c>
      <c r="D24" s="197">
        <v>955387</v>
      </c>
    </row>
    <row r="25" ht="18.75" customHeight="1" spans="1:4">
      <c r="A25" s="196"/>
      <c r="B25" s="196"/>
      <c r="C25" s="196" t="s">
        <v>35</v>
      </c>
      <c r="D25" s="197"/>
    </row>
    <row r="26" ht="18.75" customHeight="1" spans="1:4">
      <c r="A26" s="196"/>
      <c r="B26" s="196"/>
      <c r="C26" s="196" t="s">
        <v>36</v>
      </c>
      <c r="D26" s="197"/>
    </row>
    <row r="27" ht="18.75" customHeight="1" spans="1:4">
      <c r="A27" s="196"/>
      <c r="B27" s="196"/>
      <c r="C27" s="196" t="s">
        <v>37</v>
      </c>
      <c r="D27" s="197"/>
    </row>
    <row r="28" ht="18.75" customHeight="1" spans="1:4">
      <c r="A28" s="196"/>
      <c r="B28" s="196"/>
      <c r="C28" s="196" t="s">
        <v>38</v>
      </c>
      <c r="D28" s="197"/>
    </row>
    <row r="29" ht="18.75" customHeight="1" spans="1:4">
      <c r="A29" s="196"/>
      <c r="B29" s="196"/>
      <c r="C29" s="196" t="s">
        <v>39</v>
      </c>
      <c r="D29" s="197"/>
    </row>
    <row r="30" ht="18.75" customHeight="1" spans="1:4">
      <c r="A30" s="196"/>
      <c r="B30" s="196"/>
      <c r="C30" s="196" t="s">
        <v>40</v>
      </c>
      <c r="D30" s="197"/>
    </row>
    <row r="31" ht="18.75" customHeight="1" spans="1:4">
      <c r="A31" s="196"/>
      <c r="B31" s="196"/>
      <c r="C31" s="196" t="s">
        <v>41</v>
      </c>
      <c r="D31" s="197"/>
    </row>
    <row r="32" ht="18.75" customHeight="1" spans="1:4">
      <c r="A32" s="196"/>
      <c r="B32" s="197"/>
      <c r="C32" s="196" t="s">
        <v>42</v>
      </c>
      <c r="D32" s="197"/>
    </row>
    <row r="33" ht="18.75" customHeight="1" spans="1:4">
      <c r="A33" s="196" t="s">
        <v>43</v>
      </c>
      <c r="B33" s="197">
        <v>22454297.53</v>
      </c>
      <c r="C33" s="196" t="s">
        <v>44</v>
      </c>
      <c r="D33" s="197">
        <v>22454297.53</v>
      </c>
    </row>
    <row r="34" ht="18.75" customHeight="1" spans="1:4">
      <c r="A34" s="196" t="s">
        <v>45</v>
      </c>
      <c r="B34" s="197"/>
      <c r="C34" s="196" t="s">
        <v>46</v>
      </c>
      <c r="D34" s="197"/>
    </row>
    <row r="35" ht="18.75" customHeight="1" spans="1:4">
      <c r="A35" s="196" t="s">
        <v>47</v>
      </c>
      <c r="B35" s="197"/>
      <c r="C35" s="196" t="s">
        <v>47</v>
      </c>
      <c r="D35" s="197"/>
    </row>
    <row r="36" ht="18.75" customHeight="1" spans="1:4">
      <c r="A36" s="196" t="s">
        <v>48</v>
      </c>
      <c r="B36" s="197"/>
      <c r="C36" s="196" t="s">
        <v>49</v>
      </c>
      <c r="D36" s="197"/>
    </row>
    <row r="37" ht="18.75" customHeight="1" spans="1:4">
      <c r="A37" s="196" t="s">
        <v>50</v>
      </c>
      <c r="B37" s="197">
        <v>22454297.53</v>
      </c>
      <c r="C37" s="196" t="s">
        <v>51</v>
      </c>
      <c r="D37" s="197">
        <v>22454297.53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9" sqref="D9"/>
    </sheetView>
  </sheetViews>
  <sheetFormatPr defaultColWidth="9.14285714285714" defaultRowHeight="14.25" customHeight="1" outlineLevelCol="5"/>
  <cols>
    <col min="1" max="6" width="24.3428571428571" customWidth="1"/>
  </cols>
  <sheetData>
    <row r="1" ht="12" customHeight="1" spans="1:6">
      <c r="A1" s="125">
        <v>1</v>
      </c>
      <c r="B1" s="126">
        <v>0</v>
      </c>
      <c r="C1" s="125">
        <v>1</v>
      </c>
      <c r="D1" s="100"/>
      <c r="E1" s="100"/>
      <c r="F1" s="123" t="s">
        <v>614</v>
      </c>
    </row>
    <row r="2" ht="26.25" customHeight="1" spans="1:6">
      <c r="A2" s="127" t="str">
        <f>"2025"&amp;"年部门政府性基金预算支出预算表"</f>
        <v>2025年部门政府性基金预算支出预算表</v>
      </c>
      <c r="B2" s="127" t="s">
        <v>615</v>
      </c>
      <c r="C2" s="128"/>
      <c r="D2" s="129"/>
      <c r="E2" s="129"/>
      <c r="F2" s="129"/>
    </row>
    <row r="3" ht="13.5" customHeight="1" spans="1:6">
      <c r="A3" s="130" t="str">
        <f>"单位名称："&amp;"盈江县太平镇人民政府"</f>
        <v>单位名称：盈江县太平镇人民政府</v>
      </c>
      <c r="B3" s="130" t="s">
        <v>616</v>
      </c>
      <c r="C3" s="131"/>
      <c r="D3" s="100"/>
      <c r="E3" s="100"/>
      <c r="F3" s="123" t="s">
        <v>1</v>
      </c>
    </row>
    <row r="4" ht="19.5" customHeight="1" spans="1:6">
      <c r="A4" s="62" t="s">
        <v>266</v>
      </c>
      <c r="B4" s="132" t="s">
        <v>74</v>
      </c>
      <c r="C4" s="62" t="s">
        <v>75</v>
      </c>
      <c r="D4" s="36" t="s">
        <v>617</v>
      </c>
      <c r="E4" s="36"/>
      <c r="F4" s="36"/>
    </row>
    <row r="5" ht="18.55" customHeight="1" spans="1:6">
      <c r="A5" s="62"/>
      <c r="B5" s="132"/>
      <c r="C5" s="62"/>
      <c r="D5" s="36" t="s">
        <v>56</v>
      </c>
      <c r="E5" s="36" t="s">
        <v>78</v>
      </c>
      <c r="F5" s="36" t="s">
        <v>79</v>
      </c>
    </row>
    <row r="6" ht="20.25" customHeight="1" spans="1:6">
      <c r="A6" s="62">
        <v>1</v>
      </c>
      <c r="B6" s="133" t="s">
        <v>86</v>
      </c>
      <c r="C6" s="133" t="s">
        <v>87</v>
      </c>
      <c r="D6" s="133" t="s">
        <v>88</v>
      </c>
      <c r="E6" s="133" t="s">
        <v>89</v>
      </c>
      <c r="F6" s="133" t="s">
        <v>90</v>
      </c>
    </row>
    <row r="7" ht="30" customHeight="1" spans="1:6">
      <c r="A7" s="34"/>
      <c r="B7" s="132"/>
      <c r="C7" s="34"/>
      <c r="D7" s="85"/>
      <c r="E7" s="134"/>
      <c r="F7" s="134"/>
    </row>
    <row r="8" ht="30" customHeight="1" spans="1:6">
      <c r="A8" s="22"/>
      <c r="B8" s="22"/>
      <c r="C8" s="22"/>
      <c r="D8" s="85"/>
      <c r="E8" s="134"/>
      <c r="F8" s="134"/>
    </row>
    <row r="9" ht="30" customHeight="1" spans="1:6">
      <c r="A9" s="135" t="s">
        <v>618</v>
      </c>
      <c r="B9" s="135" t="s">
        <v>618</v>
      </c>
      <c r="C9" s="136" t="s">
        <v>618</v>
      </c>
      <c r="D9" s="85"/>
      <c r="E9" s="134"/>
      <c r="F9" s="134"/>
    </row>
    <row r="10" s="124" customFormat="1" ht="27" customHeight="1" spans="1:3">
      <c r="A10" s="56" t="s">
        <v>619</v>
      </c>
      <c r="B10" s="56"/>
      <c r="C10" s="56"/>
    </row>
  </sheetData>
  <mergeCells count="8">
    <mergeCell ref="A2:F2"/>
    <mergeCell ref="A3:C3"/>
    <mergeCell ref="D4:F4"/>
    <mergeCell ref="A9:C9"/>
    <mergeCell ref="A10:C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topLeftCell="A9" workbookViewId="0">
      <selection activeCell="G13" sqref="G13"/>
    </sheetView>
  </sheetViews>
  <sheetFormatPr defaultColWidth="9.14285714285714" defaultRowHeight="14.25" customHeight="1"/>
  <cols>
    <col min="1" max="1" width="16.3428571428571" customWidth="1"/>
    <col min="2" max="3" width="9.62857142857143" customWidth="1"/>
    <col min="4" max="4" width="3.62857142857143" customWidth="1"/>
    <col min="5" max="5" width="6.71428571428571" style="27"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101"/>
      <c r="F1" s="3"/>
      <c r="G1" s="3"/>
      <c r="H1" s="3"/>
      <c r="I1" s="3"/>
      <c r="J1" s="3"/>
      <c r="K1" s="1"/>
      <c r="L1" s="1"/>
      <c r="M1" s="1"/>
      <c r="N1" s="1"/>
      <c r="O1" s="114"/>
      <c r="P1" s="114"/>
      <c r="Q1" s="44" t="s">
        <v>620</v>
      </c>
    </row>
    <row r="2" ht="27.75" customHeight="1" spans="1:17">
      <c r="A2" s="45" t="str">
        <f>"2025"&amp;"年部门政府采购预算表"</f>
        <v>2025年部门政府采购预算表</v>
      </c>
      <c r="B2" s="29"/>
      <c r="C2" s="29"/>
      <c r="D2" s="29"/>
      <c r="E2" s="29"/>
      <c r="F2" s="29"/>
      <c r="G2" s="29"/>
      <c r="H2" s="29"/>
      <c r="I2" s="29"/>
      <c r="J2" s="29"/>
      <c r="K2" s="115"/>
      <c r="L2" s="29"/>
      <c r="M2" s="29"/>
      <c r="N2" s="29"/>
      <c r="O2" s="115"/>
      <c r="P2" s="115"/>
      <c r="Q2" s="29"/>
    </row>
    <row r="3" ht="18.75" customHeight="1" spans="1:17">
      <c r="A3" s="46" t="str">
        <f>"单位名称："&amp;"盈江县太平镇人民政府"</f>
        <v>单位名称：盈江县太平镇人民政府</v>
      </c>
      <c r="B3" s="33"/>
      <c r="C3" s="33"/>
      <c r="D3" s="33"/>
      <c r="E3" s="102"/>
      <c r="F3" s="33"/>
      <c r="G3" s="33"/>
      <c r="H3" s="33"/>
      <c r="I3" s="33"/>
      <c r="J3" s="33"/>
      <c r="K3" s="1"/>
      <c r="L3" s="1"/>
      <c r="M3" s="1"/>
      <c r="N3" s="1"/>
      <c r="O3" s="116"/>
      <c r="P3" s="116"/>
      <c r="Q3" s="123" t="s">
        <v>53</v>
      </c>
    </row>
    <row r="4" ht="15.75" customHeight="1" spans="1:17">
      <c r="A4" s="11" t="s">
        <v>621</v>
      </c>
      <c r="B4" s="103" t="s">
        <v>622</v>
      </c>
      <c r="C4" s="103" t="s">
        <v>623</v>
      </c>
      <c r="D4" s="103" t="s">
        <v>624</v>
      </c>
      <c r="E4" s="103" t="s">
        <v>625</v>
      </c>
      <c r="F4" s="103" t="s">
        <v>626</v>
      </c>
      <c r="G4" s="49" t="s">
        <v>273</v>
      </c>
      <c r="H4" s="49"/>
      <c r="I4" s="49"/>
      <c r="J4" s="49"/>
      <c r="K4" s="117"/>
      <c r="L4" s="49"/>
      <c r="M4" s="49"/>
      <c r="N4" s="49"/>
      <c r="O4" s="78"/>
      <c r="P4" s="117"/>
      <c r="Q4" s="50"/>
    </row>
    <row r="5" ht="17.25" customHeight="1" spans="1:17">
      <c r="A5" s="16"/>
      <c r="B5" s="104"/>
      <c r="C5" s="104"/>
      <c r="D5" s="104"/>
      <c r="E5" s="104"/>
      <c r="F5" s="104"/>
      <c r="G5" s="104" t="s">
        <v>56</v>
      </c>
      <c r="H5" s="104" t="s">
        <v>60</v>
      </c>
      <c r="I5" s="104" t="s">
        <v>627</v>
      </c>
      <c r="J5" s="104" t="s">
        <v>628</v>
      </c>
      <c r="K5" s="118" t="s">
        <v>629</v>
      </c>
      <c r="L5" s="119" t="s">
        <v>630</v>
      </c>
      <c r="M5" s="119"/>
      <c r="N5" s="119"/>
      <c r="O5" s="120"/>
      <c r="P5" s="121"/>
      <c r="Q5" s="105"/>
    </row>
    <row r="6" ht="54" customHeight="1" spans="1:17">
      <c r="A6" s="18"/>
      <c r="B6" s="105"/>
      <c r="C6" s="105"/>
      <c r="D6" s="105"/>
      <c r="E6" s="105"/>
      <c r="F6" s="105"/>
      <c r="G6" s="105"/>
      <c r="H6" s="105" t="s">
        <v>59</v>
      </c>
      <c r="I6" s="105"/>
      <c r="J6" s="105"/>
      <c r="K6" s="122"/>
      <c r="L6" s="105" t="s">
        <v>59</v>
      </c>
      <c r="M6" s="105" t="s">
        <v>66</v>
      </c>
      <c r="N6" s="105" t="s">
        <v>631</v>
      </c>
      <c r="O6" s="34" t="s">
        <v>68</v>
      </c>
      <c r="P6" s="122" t="s">
        <v>69</v>
      </c>
      <c r="Q6" s="105" t="s">
        <v>70</v>
      </c>
    </row>
    <row r="7" ht="15" customHeight="1" spans="1:17">
      <c r="A7" s="79">
        <v>1</v>
      </c>
      <c r="B7" s="106">
        <v>2</v>
      </c>
      <c r="C7" s="106">
        <v>3</v>
      </c>
      <c r="D7" s="106">
        <v>4</v>
      </c>
      <c r="E7" s="106">
        <v>5</v>
      </c>
      <c r="F7" s="106">
        <v>6</v>
      </c>
      <c r="G7" s="107">
        <v>7</v>
      </c>
      <c r="H7" s="107">
        <v>8</v>
      </c>
      <c r="I7" s="107">
        <v>9</v>
      </c>
      <c r="J7" s="107">
        <v>10</v>
      </c>
      <c r="K7" s="107">
        <v>11</v>
      </c>
      <c r="L7" s="107">
        <v>12</v>
      </c>
      <c r="M7" s="107">
        <v>13</v>
      </c>
      <c r="N7" s="107">
        <v>14</v>
      </c>
      <c r="O7" s="107">
        <v>15</v>
      </c>
      <c r="P7" s="107">
        <v>16</v>
      </c>
      <c r="Q7" s="107">
        <v>17</v>
      </c>
    </row>
    <row r="8" ht="52.5" customHeight="1" spans="1:17">
      <c r="A8" s="108" t="str">
        <f>"     "&amp;"公用经费安排的公车购置及运维费"</f>
        <v>     公用经费安排的公车购置及运维费</v>
      </c>
      <c r="B8" s="109" t="s">
        <v>632</v>
      </c>
      <c r="C8" s="109" t="s">
        <v>633</v>
      </c>
      <c r="D8" s="110" t="s">
        <v>634</v>
      </c>
      <c r="E8" s="111">
        <v>3</v>
      </c>
      <c r="F8" s="23">
        <v>15000</v>
      </c>
      <c r="G8" s="23">
        <v>15000</v>
      </c>
      <c r="H8" s="23">
        <v>15000</v>
      </c>
      <c r="I8" s="23"/>
      <c r="J8" s="23"/>
      <c r="K8" s="23"/>
      <c r="L8" s="23"/>
      <c r="M8" s="23"/>
      <c r="N8" s="23"/>
      <c r="O8" s="23"/>
      <c r="P8" s="23"/>
      <c r="Q8" s="23"/>
    </row>
    <row r="9" ht="52.5" customHeight="1" spans="1:17">
      <c r="A9" s="108" t="str">
        <f>"     "&amp;"乡村三级综治中心规范化建设经费"</f>
        <v>     乡村三级综治中心规范化建设经费</v>
      </c>
      <c r="B9" s="109" t="s">
        <v>635</v>
      </c>
      <c r="C9" s="109" t="s">
        <v>636</v>
      </c>
      <c r="D9" s="110" t="s">
        <v>637</v>
      </c>
      <c r="E9" s="111">
        <v>1</v>
      </c>
      <c r="F9" s="23">
        <v>50000</v>
      </c>
      <c r="G9" s="23">
        <v>50000</v>
      </c>
      <c r="H9" s="23">
        <v>50000</v>
      </c>
      <c r="I9" s="23"/>
      <c r="J9" s="23"/>
      <c r="K9" s="23"/>
      <c r="L9" s="23"/>
      <c r="M9" s="23"/>
      <c r="N9" s="23"/>
      <c r="O9" s="23"/>
      <c r="P9" s="23"/>
      <c r="Q9" s="23"/>
    </row>
    <row r="10" ht="30" customHeight="1" spans="1:17">
      <c r="A10" s="112" t="s">
        <v>618</v>
      </c>
      <c r="B10" s="113"/>
      <c r="C10" s="113"/>
      <c r="D10" s="113"/>
      <c r="E10" s="111"/>
      <c r="F10" s="23">
        <v>65000</v>
      </c>
      <c r="G10" s="23">
        <v>65000</v>
      </c>
      <c r="H10" s="23">
        <v>65000</v>
      </c>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D11"/>
    </sheetView>
  </sheetViews>
  <sheetFormatPr defaultColWidth="9.14285714285714" defaultRowHeight="14.25" customHeight="1"/>
  <cols>
    <col min="1" max="1" width="21.4761904761905" customWidth="1"/>
    <col min="2" max="2" width="9.77142857142857" customWidth="1"/>
    <col min="3" max="3" width="19.2" customWidth="1"/>
    <col min="4" max="4" width="12.047619047619" customWidth="1"/>
    <col min="5" max="5" width="9.21904761904762" customWidth="1"/>
    <col min="6" max="6" width="7.28571428571429" customWidth="1"/>
    <col min="7" max="7" width="8.28571428571429" customWidth="1"/>
    <col min="8" max="8" width="9.91428571428571" customWidth="1"/>
    <col min="9" max="9" width="9.44761904761905" customWidth="1"/>
    <col min="10" max="10" width="7.11428571428571" customWidth="1"/>
    <col min="11" max="11" width="8.55238095238095" customWidth="1"/>
    <col min="12" max="12" width="10.552380952381" customWidth="1"/>
    <col min="13" max="14" width="11.3428571428571" customWidth="1"/>
  </cols>
  <sheetData>
    <row r="1" ht="17.25" customHeight="1" spans="1:14">
      <c r="A1" s="3"/>
      <c r="B1" s="3"/>
      <c r="C1" s="3"/>
      <c r="D1" s="3"/>
      <c r="E1" s="3"/>
      <c r="F1" s="3"/>
      <c r="G1" s="3"/>
      <c r="H1" s="93"/>
      <c r="I1" s="1"/>
      <c r="J1" s="1"/>
      <c r="K1" s="93"/>
      <c r="L1" s="1"/>
      <c r="M1" s="99"/>
      <c r="N1" s="99" t="s">
        <v>638</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"单位名称："&amp;"盈江县太平镇人民政府"</f>
        <v>单位名称：盈江县太平镇人民政府</v>
      </c>
      <c r="B3" s="33"/>
      <c r="C3" s="33"/>
      <c r="D3" s="33"/>
      <c r="E3" s="33"/>
      <c r="F3" s="33"/>
      <c r="G3" s="33"/>
      <c r="H3" s="93"/>
      <c r="I3" s="1"/>
      <c r="J3" s="1"/>
      <c r="K3" s="93"/>
      <c r="L3" s="1"/>
      <c r="M3" s="100"/>
      <c r="N3" s="44" t="s">
        <v>53</v>
      </c>
    </row>
    <row r="4" ht="15.75" customHeight="1" spans="1:14">
      <c r="A4" s="11" t="s">
        <v>621</v>
      </c>
      <c r="B4" s="11" t="s">
        <v>639</v>
      </c>
      <c r="C4" s="11" t="s">
        <v>640</v>
      </c>
      <c r="D4" s="12" t="s">
        <v>273</v>
      </c>
      <c r="E4" s="13"/>
      <c r="F4" s="13"/>
      <c r="G4" s="13"/>
      <c r="H4" s="13"/>
      <c r="I4" s="13"/>
      <c r="J4" s="13"/>
      <c r="K4" s="13"/>
      <c r="L4" s="13"/>
      <c r="M4" s="13"/>
      <c r="N4" s="14"/>
    </row>
    <row r="5" ht="17.25" customHeight="1" spans="1:14">
      <c r="A5" s="16"/>
      <c r="B5" s="16"/>
      <c r="C5" s="16"/>
      <c r="D5" s="80" t="s">
        <v>56</v>
      </c>
      <c r="E5" s="11" t="s">
        <v>60</v>
      </c>
      <c r="F5" s="11" t="s">
        <v>627</v>
      </c>
      <c r="G5" s="11" t="s">
        <v>628</v>
      </c>
      <c r="H5" s="11" t="s">
        <v>629</v>
      </c>
      <c r="I5" s="12" t="s">
        <v>630</v>
      </c>
      <c r="J5" s="13"/>
      <c r="K5" s="13"/>
      <c r="L5" s="13"/>
      <c r="M5" s="13"/>
      <c r="N5" s="14"/>
    </row>
    <row r="6" ht="44" customHeight="1" spans="1:14">
      <c r="A6" s="18"/>
      <c r="B6" s="18"/>
      <c r="C6" s="18"/>
      <c r="D6" s="79"/>
      <c r="E6" s="16" t="s">
        <v>59</v>
      </c>
      <c r="F6" s="18"/>
      <c r="G6" s="18"/>
      <c r="H6" s="79"/>
      <c r="I6" s="16" t="s">
        <v>59</v>
      </c>
      <c r="J6" s="16" t="s">
        <v>66</v>
      </c>
      <c r="K6" s="16" t="s">
        <v>67</v>
      </c>
      <c r="L6" s="16" t="s">
        <v>68</v>
      </c>
      <c r="M6" s="16" t="s">
        <v>69</v>
      </c>
      <c r="N6" s="16" t="s">
        <v>70</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94"/>
      <c r="B8" s="94"/>
      <c r="C8" s="94"/>
      <c r="D8" s="23"/>
      <c r="E8" s="23"/>
      <c r="F8" s="23"/>
      <c r="G8" s="23"/>
      <c r="H8" s="23"/>
      <c r="I8" s="23"/>
      <c r="J8" s="23"/>
      <c r="K8" s="23"/>
      <c r="L8" s="23"/>
      <c r="M8" s="23"/>
      <c r="N8" s="23"/>
    </row>
    <row r="9" ht="52.5" customHeight="1" spans="1:14">
      <c r="A9" s="95"/>
      <c r="B9" s="95"/>
      <c r="C9" s="95"/>
      <c r="D9" s="23"/>
      <c r="E9" s="23"/>
      <c r="F9" s="23"/>
      <c r="G9" s="23"/>
      <c r="H9" s="23"/>
      <c r="I9" s="23"/>
      <c r="J9" s="23"/>
      <c r="K9" s="23"/>
      <c r="L9" s="23"/>
      <c r="M9" s="23"/>
      <c r="N9" s="23"/>
    </row>
    <row r="10" ht="30" customHeight="1" spans="1:14">
      <c r="A10" s="96" t="s">
        <v>56</v>
      </c>
      <c r="B10" s="97"/>
      <c r="C10" s="97"/>
      <c r="D10" s="98"/>
      <c r="E10" s="23"/>
      <c r="F10" s="23"/>
      <c r="G10" s="23"/>
      <c r="H10" s="23"/>
      <c r="I10" s="23"/>
      <c r="J10" s="23"/>
      <c r="K10" s="23"/>
      <c r="L10" s="23"/>
      <c r="M10" s="23"/>
      <c r="N10" s="23"/>
    </row>
    <row r="11" s="92" customFormat="1" ht="29" customHeight="1" spans="1:4">
      <c r="A11" s="56" t="s">
        <v>641</v>
      </c>
      <c r="B11" s="56"/>
      <c r="C11" s="56"/>
      <c r="D11" s="56"/>
    </row>
  </sheetData>
  <mergeCells count="14">
    <mergeCell ref="A2:N2"/>
    <mergeCell ref="A3:H3"/>
    <mergeCell ref="D4:N4"/>
    <mergeCell ref="I5:N5"/>
    <mergeCell ref="A10:C10"/>
    <mergeCell ref="A11:D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G30" sqref="G30"/>
    </sheetView>
  </sheetViews>
  <sheetFormatPr defaultColWidth="9.14285714285714" defaultRowHeight="14.25" customHeight="1"/>
  <cols>
    <col min="1" max="1" width="24.4761904761905" customWidth="1"/>
    <col min="2" max="20" width="5.77142857142857" customWidth="1"/>
  </cols>
  <sheetData>
    <row r="1" ht="13.5" customHeight="1" spans="1:20">
      <c r="A1" s="70"/>
      <c r="B1" s="70"/>
      <c r="C1" s="70"/>
      <c r="D1" s="71"/>
      <c r="E1" s="71"/>
      <c r="F1" s="71"/>
      <c r="G1" s="71"/>
      <c r="H1" s="71"/>
      <c r="I1" s="71"/>
      <c r="J1" s="71"/>
      <c r="K1" s="71"/>
      <c r="L1" s="71"/>
      <c r="M1" s="71"/>
      <c r="N1" s="71"/>
      <c r="O1" s="71"/>
      <c r="P1" s="71"/>
      <c r="Q1" s="71"/>
      <c r="R1" s="71"/>
      <c r="S1" s="71"/>
      <c r="T1" s="89" t="s">
        <v>642</v>
      </c>
    </row>
    <row r="2" ht="27.75" customHeight="1" spans="1:20">
      <c r="A2" s="72" t="str">
        <f>"2025"&amp;"年县对下转移支付预算表"</f>
        <v>2025年县对下转移支付预算表</v>
      </c>
      <c r="B2" s="5"/>
      <c r="C2" s="5"/>
      <c r="D2" s="59"/>
      <c r="E2" s="59"/>
      <c r="F2" s="59"/>
      <c r="G2" s="59"/>
      <c r="H2" s="59"/>
      <c r="I2" s="59"/>
      <c r="J2" s="59"/>
      <c r="K2" s="59"/>
      <c r="L2" s="59"/>
      <c r="M2" s="59"/>
      <c r="N2" s="59"/>
      <c r="O2" s="59"/>
      <c r="P2" s="59"/>
      <c r="Q2" s="59"/>
      <c r="R2" s="59"/>
      <c r="S2" s="59"/>
      <c r="T2" s="5"/>
    </row>
    <row r="3" customHeight="1" spans="1:20">
      <c r="A3" s="73" t="s">
        <v>1</v>
      </c>
      <c r="B3" s="74"/>
      <c r="C3" s="74"/>
      <c r="D3" s="9"/>
      <c r="E3" s="9"/>
      <c r="F3" s="9"/>
      <c r="G3" s="9"/>
      <c r="H3" s="9"/>
      <c r="I3" s="9"/>
      <c r="J3" s="9"/>
      <c r="K3" s="9"/>
      <c r="L3" s="9"/>
      <c r="M3" s="9"/>
      <c r="N3" s="9"/>
      <c r="O3" s="9"/>
      <c r="P3" s="9"/>
      <c r="Q3" s="9"/>
      <c r="R3" s="9"/>
      <c r="S3" s="9"/>
      <c r="T3" s="90"/>
    </row>
    <row r="4" ht="18" customHeight="1" spans="1:20">
      <c r="A4" s="75" t="str">
        <f>"单位名称："&amp;"盈江县太平镇人民政府"</f>
        <v>单位名称：盈江县太平镇人民政府</v>
      </c>
      <c r="B4" s="76"/>
      <c r="C4" s="76"/>
      <c r="D4" s="9"/>
      <c r="E4" s="9"/>
      <c r="F4" s="9"/>
      <c r="G4" s="9"/>
      <c r="H4" s="9"/>
      <c r="I4" s="9"/>
      <c r="J4" s="9"/>
      <c r="K4" s="9"/>
      <c r="L4" s="9"/>
      <c r="M4" s="9"/>
      <c r="N4" s="9"/>
      <c r="O4" s="9"/>
      <c r="P4" s="9"/>
      <c r="Q4" s="9"/>
      <c r="R4" s="9"/>
      <c r="S4" s="9"/>
      <c r="T4" s="91"/>
    </row>
    <row r="5" ht="19.5" customHeight="1" spans="1:20">
      <c r="A5" s="77" t="s">
        <v>643</v>
      </c>
      <c r="B5" s="12" t="s">
        <v>273</v>
      </c>
      <c r="C5" s="13"/>
      <c r="D5" s="78"/>
      <c r="E5" s="62" t="s">
        <v>644</v>
      </c>
      <c r="F5" s="62"/>
      <c r="G5" s="62"/>
      <c r="H5" s="62"/>
      <c r="I5" s="62"/>
      <c r="J5" s="62"/>
      <c r="K5" s="62"/>
      <c r="L5" s="62"/>
      <c r="M5" s="62"/>
      <c r="N5" s="62"/>
      <c r="O5" s="62"/>
      <c r="P5" s="62"/>
      <c r="Q5" s="62"/>
      <c r="R5" s="62"/>
      <c r="S5" s="62"/>
      <c r="T5" s="36"/>
    </row>
    <row r="6" ht="61.3" customHeight="1" spans="1:20">
      <c r="A6" s="79"/>
      <c r="B6" s="80" t="s">
        <v>56</v>
      </c>
      <c r="C6" s="11" t="s">
        <v>60</v>
      </c>
      <c r="D6" s="81" t="s">
        <v>645</v>
      </c>
      <c r="E6" s="34" t="s">
        <v>646</v>
      </c>
      <c r="F6" s="34" t="s">
        <v>647</v>
      </c>
      <c r="G6" s="34" t="s">
        <v>648</v>
      </c>
      <c r="H6" s="34" t="s">
        <v>649</v>
      </c>
      <c r="I6" s="34" t="s">
        <v>650</v>
      </c>
      <c r="J6" s="34" t="s">
        <v>651</v>
      </c>
      <c r="K6" s="34" t="s">
        <v>652</v>
      </c>
      <c r="L6" s="34" t="s">
        <v>653</v>
      </c>
      <c r="M6" s="34" t="s">
        <v>654</v>
      </c>
      <c r="N6" s="34" t="s">
        <v>655</v>
      </c>
      <c r="O6" s="34" t="s">
        <v>656</v>
      </c>
      <c r="P6" s="34" t="s">
        <v>657</v>
      </c>
      <c r="Q6" s="34" t="s">
        <v>658</v>
      </c>
      <c r="R6" s="34" t="s">
        <v>659</v>
      </c>
      <c r="S6" s="34" t="s">
        <v>660</v>
      </c>
      <c r="T6" s="35" t="s">
        <v>661</v>
      </c>
    </row>
    <row r="7" ht="19.5" customHeight="1" spans="1:20">
      <c r="A7" s="36">
        <v>1</v>
      </c>
      <c r="B7" s="36">
        <v>2</v>
      </c>
      <c r="C7" s="82">
        <v>3</v>
      </c>
      <c r="D7" s="83">
        <v>4</v>
      </c>
      <c r="E7" s="82">
        <v>5</v>
      </c>
      <c r="F7" s="84">
        <v>6</v>
      </c>
      <c r="G7" s="82">
        <v>7</v>
      </c>
      <c r="H7" s="84">
        <v>8</v>
      </c>
      <c r="I7" s="82">
        <v>9</v>
      </c>
      <c r="J7" s="84">
        <v>10</v>
      </c>
      <c r="K7" s="82">
        <v>11</v>
      </c>
      <c r="L7" s="84">
        <v>12</v>
      </c>
      <c r="M7" s="82">
        <v>13</v>
      </c>
      <c r="N7" s="84">
        <v>14</v>
      </c>
      <c r="O7" s="82">
        <v>15</v>
      </c>
      <c r="P7" s="84">
        <v>16</v>
      </c>
      <c r="Q7" s="82">
        <v>17</v>
      </c>
      <c r="R7" s="84">
        <v>18</v>
      </c>
      <c r="S7" s="82">
        <v>19</v>
      </c>
      <c r="T7" s="82">
        <v>20</v>
      </c>
    </row>
    <row r="8" ht="19.5" customHeight="1" spans="1:20">
      <c r="A8" s="63" t="s">
        <v>662</v>
      </c>
      <c r="B8" s="85"/>
      <c r="C8" s="85"/>
      <c r="D8" s="86"/>
      <c r="E8" s="55"/>
      <c r="F8" s="55"/>
      <c r="G8" s="55"/>
      <c r="H8" s="55"/>
      <c r="I8" s="55"/>
      <c r="J8" s="55"/>
      <c r="K8" s="55"/>
      <c r="L8" s="55"/>
      <c r="M8" s="55"/>
      <c r="N8" s="55"/>
      <c r="O8" s="55"/>
      <c r="P8" s="55"/>
      <c r="Q8" s="55"/>
      <c r="R8" s="55"/>
      <c r="S8" s="55"/>
      <c r="T8" s="55"/>
    </row>
    <row r="9" ht="19.5" customHeight="1" spans="1:20">
      <c r="A9" s="87"/>
      <c r="B9" s="85"/>
      <c r="C9" s="85"/>
      <c r="D9" s="86"/>
      <c r="E9" s="88"/>
      <c r="F9" s="88"/>
      <c r="G9" s="88"/>
      <c r="H9" s="88"/>
      <c r="I9" s="88"/>
      <c r="J9" s="88"/>
      <c r="K9" s="88"/>
      <c r="L9" s="88"/>
      <c r="M9" s="88"/>
      <c r="N9" s="88"/>
      <c r="O9" s="88"/>
      <c r="P9" s="88"/>
      <c r="Q9" s="88"/>
      <c r="R9" s="88"/>
      <c r="S9" s="88"/>
      <c r="T9" s="87"/>
    </row>
    <row r="10" ht="19.5" customHeight="1" spans="1:20">
      <c r="A10" s="37" t="s">
        <v>56</v>
      </c>
      <c r="B10" s="85"/>
      <c r="C10" s="85"/>
      <c r="D10" s="86"/>
      <c r="E10" s="55"/>
      <c r="F10" s="55"/>
      <c r="G10" s="55"/>
      <c r="H10" s="55"/>
      <c r="I10" s="55"/>
      <c r="J10" s="55"/>
      <c r="K10" s="55"/>
      <c r="L10" s="55"/>
      <c r="M10" s="55"/>
      <c r="N10" s="55"/>
      <c r="O10" s="55"/>
      <c r="P10" s="55"/>
      <c r="Q10" s="55"/>
      <c r="R10" s="55"/>
      <c r="S10" s="55"/>
      <c r="T10" s="55"/>
    </row>
    <row r="11" customFormat="1" ht="24" customHeight="1" spans="1:8">
      <c r="A11" s="56" t="s">
        <v>663</v>
      </c>
      <c r="B11" s="56"/>
      <c r="C11" s="56"/>
      <c r="D11" s="56"/>
      <c r="E11" s="56"/>
      <c r="F11" s="56"/>
      <c r="G11" s="56"/>
      <c r="H11" s="56"/>
    </row>
  </sheetData>
  <mergeCells count="7">
    <mergeCell ref="A2:T2"/>
    <mergeCell ref="A3:T3"/>
    <mergeCell ref="A4:T4"/>
    <mergeCell ref="B5:D5"/>
    <mergeCell ref="E5:T5"/>
    <mergeCell ref="A11:H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topLeftCell="A7" workbookViewId="0">
      <selection activeCell="I21" sqref="I21"/>
    </sheetView>
  </sheetViews>
  <sheetFormatPr defaultColWidth="9.14285714285714" defaultRowHeight="12" customHeight="1" outlineLevelRow="7"/>
  <cols>
    <col min="1" max="10" width="13.2" customWidth="1"/>
  </cols>
  <sheetData>
    <row r="1" customHeight="1" spans="10:10">
      <c r="J1" s="69" t="s">
        <v>664</v>
      </c>
    </row>
    <row r="2" ht="28.5" customHeight="1" spans="1:10">
      <c r="A2" s="58" t="str">
        <f>"2025"&amp;"年县对下转移支付绩效目标表"</f>
        <v>2025年县对下转移支付绩效目标表</v>
      </c>
      <c r="B2" s="5"/>
      <c r="C2" s="5"/>
      <c r="D2" s="5"/>
      <c r="E2" s="5"/>
      <c r="F2" s="59"/>
      <c r="G2" s="5"/>
      <c r="H2" s="59"/>
      <c r="I2" s="59"/>
      <c r="J2" s="5"/>
    </row>
    <row r="3" ht="17.25" customHeight="1" spans="1:8">
      <c r="A3" s="6" t="str">
        <f>"单位名称："&amp;"盈江县太平镇人民政府"</f>
        <v>单位名称：盈江县太平镇人民政府</v>
      </c>
      <c r="B3" s="60"/>
      <c r="C3" s="60"/>
      <c r="D3" s="60"/>
      <c r="E3" s="60"/>
      <c r="F3" s="61"/>
      <c r="G3" s="60"/>
      <c r="H3" s="61"/>
    </row>
    <row r="4" ht="44.25" customHeight="1" spans="1:10">
      <c r="A4" s="35" t="s">
        <v>454</v>
      </c>
      <c r="B4" s="35" t="s">
        <v>455</v>
      </c>
      <c r="C4" s="35" t="s">
        <v>456</v>
      </c>
      <c r="D4" s="35" t="s">
        <v>457</v>
      </c>
      <c r="E4" s="35" t="s">
        <v>458</v>
      </c>
      <c r="F4" s="62" t="s">
        <v>459</v>
      </c>
      <c r="G4" s="35" t="s">
        <v>460</v>
      </c>
      <c r="H4" s="62" t="s">
        <v>461</v>
      </c>
      <c r="I4" s="62" t="s">
        <v>462</v>
      </c>
      <c r="J4" s="35" t="s">
        <v>463</v>
      </c>
    </row>
    <row r="5" ht="14.25" customHeight="1" spans="1:10">
      <c r="A5" s="35">
        <v>1</v>
      </c>
      <c r="B5" s="35">
        <v>2</v>
      </c>
      <c r="C5" s="35">
        <v>3</v>
      </c>
      <c r="D5" s="35">
        <v>4</v>
      </c>
      <c r="E5" s="35">
        <v>5</v>
      </c>
      <c r="F5" s="62">
        <v>6</v>
      </c>
      <c r="G5" s="35">
        <v>7</v>
      </c>
      <c r="H5" s="62">
        <v>8</v>
      </c>
      <c r="I5" s="62">
        <v>9</v>
      </c>
      <c r="J5" s="35">
        <v>10</v>
      </c>
    </row>
    <row r="6" ht="32.7" customHeight="1" spans="1:10">
      <c r="A6" s="63"/>
      <c r="B6" s="51"/>
      <c r="C6" s="51"/>
      <c r="D6" s="51"/>
      <c r="E6" s="64"/>
      <c r="F6" s="65"/>
      <c r="G6" s="64"/>
      <c r="H6" s="65"/>
      <c r="I6" s="65"/>
      <c r="J6" s="64"/>
    </row>
    <row r="7" ht="32.7" customHeight="1" spans="1:10">
      <c r="A7" s="66"/>
      <c r="B7" s="67" t="s">
        <v>662</v>
      </c>
      <c r="C7" s="67" t="s">
        <v>662</v>
      </c>
      <c r="D7" s="67" t="s">
        <v>662</v>
      </c>
      <c r="E7" s="66" t="s">
        <v>662</v>
      </c>
      <c r="F7" s="68" t="s">
        <v>662</v>
      </c>
      <c r="G7" s="63" t="s">
        <v>662</v>
      </c>
      <c r="H7" s="22" t="s">
        <v>662</v>
      </c>
      <c r="I7" s="22" t="s">
        <v>662</v>
      </c>
      <c r="J7" s="63" t="s">
        <v>662</v>
      </c>
    </row>
    <row r="8" ht="36" customHeight="1" spans="1:5">
      <c r="A8" s="56" t="s">
        <v>663</v>
      </c>
      <c r="B8" s="56"/>
      <c r="C8" s="56"/>
      <c r="D8" s="56"/>
      <c r="E8" s="56"/>
    </row>
  </sheetData>
  <mergeCells count="3">
    <mergeCell ref="A2:J2"/>
    <mergeCell ref="A3:H3"/>
    <mergeCell ref="A8:E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27" sqref="C27"/>
    </sheetView>
  </sheetViews>
  <sheetFormatPr defaultColWidth="9.14285714285714" defaultRowHeight="12" customHeight="1" outlineLevelCol="7"/>
  <cols>
    <col min="1" max="3" width="16.9142857142857" customWidth="1"/>
    <col min="4" max="4" width="14.2190476190476" customWidth="1"/>
    <col min="5" max="5" width="10.552380952381" customWidth="1"/>
    <col min="6" max="6" width="12.8857142857143" customWidth="1"/>
    <col min="7" max="7" width="12.552380952381" customWidth="1"/>
    <col min="8" max="8" width="16.9142857142857" customWidth="1"/>
  </cols>
  <sheetData>
    <row r="1" ht="14.25" customHeight="1" spans="1:8">
      <c r="A1" s="1"/>
      <c r="B1" s="1"/>
      <c r="C1" s="1"/>
      <c r="D1" s="1"/>
      <c r="E1" s="1"/>
      <c r="F1" s="1"/>
      <c r="G1" s="1"/>
      <c r="H1" s="44" t="s">
        <v>665</v>
      </c>
    </row>
    <row r="2" ht="28.5" customHeight="1" spans="1:8">
      <c r="A2" s="45" t="str">
        <f>"2025"&amp;"年新增资产配置表"</f>
        <v>2025年新增资产配置表</v>
      </c>
      <c r="B2" s="29"/>
      <c r="C2" s="29"/>
      <c r="D2" s="29"/>
      <c r="E2" s="29"/>
      <c r="F2" s="29"/>
      <c r="G2" s="29"/>
      <c r="H2" s="29"/>
    </row>
    <row r="3" ht="13.5" customHeight="1" spans="1:8">
      <c r="A3" s="46" t="str">
        <f>"单位名称："&amp;"盈江县太平镇人民政府"</f>
        <v>单位名称：盈江县太平镇人民政府</v>
      </c>
      <c r="B3" s="31"/>
      <c r="C3" s="47"/>
      <c r="D3" s="1"/>
      <c r="E3" s="1"/>
      <c r="F3" s="1"/>
      <c r="G3" s="1"/>
      <c r="H3" s="1"/>
    </row>
    <row r="4" ht="18" customHeight="1" spans="1:8">
      <c r="A4" s="11" t="s">
        <v>266</v>
      </c>
      <c r="B4" s="11" t="s">
        <v>666</v>
      </c>
      <c r="C4" s="11" t="s">
        <v>667</v>
      </c>
      <c r="D4" s="11" t="s">
        <v>668</v>
      </c>
      <c r="E4" s="11" t="s">
        <v>669</v>
      </c>
      <c r="F4" s="48" t="s">
        <v>670</v>
      </c>
      <c r="G4" s="49"/>
      <c r="H4" s="50"/>
    </row>
    <row r="5" ht="18" customHeight="1" spans="1:8">
      <c r="A5" s="18"/>
      <c r="B5" s="18"/>
      <c r="C5" s="18"/>
      <c r="D5" s="18"/>
      <c r="E5" s="18"/>
      <c r="F5" s="35" t="s">
        <v>625</v>
      </c>
      <c r="G5" s="35" t="s">
        <v>671</v>
      </c>
      <c r="H5" s="35" t="s">
        <v>672</v>
      </c>
    </row>
    <row r="6" ht="21" customHeight="1" spans="1:8">
      <c r="A6" s="35">
        <v>1</v>
      </c>
      <c r="B6" s="35">
        <v>2</v>
      </c>
      <c r="C6" s="35">
        <v>3</v>
      </c>
      <c r="D6" s="35">
        <v>4</v>
      </c>
      <c r="E6" s="35">
        <v>5</v>
      </c>
      <c r="F6" s="35">
        <v>6</v>
      </c>
      <c r="G6" s="35">
        <v>7</v>
      </c>
      <c r="H6" s="35">
        <v>8</v>
      </c>
    </row>
    <row r="7" ht="33" customHeight="1" spans="1:8">
      <c r="A7" s="51"/>
      <c r="B7" s="51"/>
      <c r="C7" s="51"/>
      <c r="D7" s="51"/>
      <c r="E7" s="51"/>
      <c r="F7" s="52"/>
      <c r="G7" s="53"/>
      <c r="H7" s="53"/>
    </row>
    <row r="8" ht="24" customHeight="1" spans="1:8">
      <c r="A8" s="37" t="s">
        <v>56</v>
      </c>
      <c r="B8" s="54"/>
      <c r="C8" s="54"/>
      <c r="D8" s="54"/>
      <c r="E8" s="54"/>
      <c r="F8" s="42"/>
      <c r="G8" s="55"/>
      <c r="H8" s="55"/>
    </row>
    <row r="9" ht="30" customHeight="1" spans="1:8">
      <c r="A9" s="56" t="s">
        <v>673</v>
      </c>
      <c r="B9" s="56"/>
      <c r="C9" s="56"/>
      <c r="D9" s="56"/>
      <c r="E9" s="57"/>
      <c r="F9" s="57"/>
      <c r="G9" s="57"/>
      <c r="H9" s="57"/>
    </row>
  </sheetData>
  <mergeCells count="10">
    <mergeCell ref="A2:H2"/>
    <mergeCell ref="A3:C3"/>
    <mergeCell ref="F4:H4"/>
    <mergeCell ref="A8:E8"/>
    <mergeCell ref="A9:D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2"/>
  <sheetViews>
    <sheetView showZeros="0" workbookViewId="0">
      <selection activeCell="M10" sqref="M10"/>
    </sheetView>
  </sheetViews>
  <sheetFormatPr defaultColWidth="9.14285714285714" defaultRowHeight="14.25" customHeight="1"/>
  <cols>
    <col min="1" max="1" width="10.2857142857143" customWidth="1"/>
    <col min="2" max="2" width="19.447619047619" customWidth="1"/>
    <col min="3" max="3" width="18.1142857142857" customWidth="1"/>
    <col min="4" max="4" width="11.1428571428571" style="27" customWidth="1"/>
    <col min="5" max="5" width="17.7142857142857" customWidth="1"/>
    <col min="6" max="6" width="9" style="27" customWidth="1"/>
    <col min="7" max="7" width="12.7809523809524" customWidth="1"/>
    <col min="8" max="8" width="14.3333333333333" customWidth="1"/>
    <col min="9" max="9" width="15.4190476190476" customWidth="1"/>
    <col min="10" max="10" width="10" customWidth="1"/>
    <col min="11" max="11" width="11.7809523809524" customWidth="1"/>
  </cols>
  <sheetData>
    <row r="1" ht="13.5" customHeight="1" spans="1:11">
      <c r="A1" s="1"/>
      <c r="B1" s="1"/>
      <c r="C1" s="1"/>
      <c r="D1" s="28"/>
      <c r="E1" s="2"/>
      <c r="F1" s="28"/>
      <c r="G1" s="2"/>
      <c r="H1" s="3"/>
      <c r="I1" s="3"/>
      <c r="J1" s="3"/>
      <c r="K1" s="4" t="s">
        <v>674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"单位名称："&amp;"盈江县太平镇人民政府"</f>
        <v>单位名称：盈江县太平镇人民政府</v>
      </c>
      <c r="B3" s="31"/>
      <c r="C3" s="31"/>
      <c r="D3" s="32"/>
      <c r="E3" s="31"/>
      <c r="F3" s="32"/>
      <c r="G3" s="31"/>
      <c r="H3" s="33"/>
      <c r="I3" s="33"/>
      <c r="J3" s="33"/>
      <c r="K3" s="41" t="s">
        <v>53</v>
      </c>
    </row>
    <row r="4" ht="21.75" customHeight="1" spans="1:11">
      <c r="A4" s="34" t="s">
        <v>387</v>
      </c>
      <c r="B4" s="34" t="s">
        <v>268</v>
      </c>
      <c r="C4" s="34" t="s">
        <v>388</v>
      </c>
      <c r="D4" s="35" t="s">
        <v>269</v>
      </c>
      <c r="E4" s="35" t="s">
        <v>270</v>
      </c>
      <c r="F4" s="35" t="s">
        <v>389</v>
      </c>
      <c r="G4" s="35" t="s">
        <v>390</v>
      </c>
      <c r="H4" s="36" t="s">
        <v>56</v>
      </c>
      <c r="I4" s="36" t="s">
        <v>675</v>
      </c>
      <c r="J4" s="36"/>
      <c r="K4" s="36"/>
    </row>
    <row r="5" ht="21.75" customHeight="1" spans="1:11">
      <c r="A5" s="34"/>
      <c r="B5" s="34"/>
      <c r="C5" s="34"/>
      <c r="D5" s="35"/>
      <c r="E5" s="35"/>
      <c r="F5" s="35"/>
      <c r="G5" s="35"/>
      <c r="H5" s="36"/>
      <c r="I5" s="35" t="s">
        <v>60</v>
      </c>
      <c r="J5" s="35" t="s">
        <v>61</v>
      </c>
      <c r="K5" s="35" t="s">
        <v>62</v>
      </c>
    </row>
    <row r="6" ht="40.5" customHeight="1" spans="1:11">
      <c r="A6" s="34"/>
      <c r="B6" s="34"/>
      <c r="C6" s="34"/>
      <c r="D6" s="35"/>
      <c r="E6" s="35"/>
      <c r="F6" s="35"/>
      <c r="G6" s="35"/>
      <c r="H6" s="36"/>
      <c r="I6" s="35" t="s">
        <v>59</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22" t="s">
        <v>426</v>
      </c>
      <c r="B8" s="22" t="s">
        <v>676</v>
      </c>
      <c r="C8" s="22" t="s">
        <v>72</v>
      </c>
      <c r="D8" s="37" t="s">
        <v>197</v>
      </c>
      <c r="E8" s="22" t="s">
        <v>198</v>
      </c>
      <c r="F8" s="37" t="s">
        <v>412</v>
      </c>
      <c r="G8" s="22" t="s">
        <v>413</v>
      </c>
      <c r="H8" s="23">
        <v>6640000</v>
      </c>
      <c r="I8" s="23">
        <v>6640000</v>
      </c>
      <c r="J8" s="23"/>
      <c r="K8" s="42"/>
    </row>
    <row r="9" ht="52.5" customHeight="1" spans="1:11">
      <c r="A9" s="22" t="s">
        <v>393</v>
      </c>
      <c r="B9" s="22" t="s">
        <v>677</v>
      </c>
      <c r="C9" s="22" t="s">
        <v>72</v>
      </c>
      <c r="D9" s="37" t="s">
        <v>199</v>
      </c>
      <c r="E9" s="22" t="s">
        <v>200</v>
      </c>
      <c r="F9" s="37" t="s">
        <v>319</v>
      </c>
      <c r="G9" s="22" t="s">
        <v>320</v>
      </c>
      <c r="H9" s="23">
        <v>110000</v>
      </c>
      <c r="I9" s="23">
        <v>110000</v>
      </c>
      <c r="J9" s="23"/>
      <c r="K9" s="43"/>
    </row>
    <row r="10" ht="52.5" customHeight="1" spans="1:11">
      <c r="A10" s="22" t="s">
        <v>393</v>
      </c>
      <c r="B10" s="22" t="s">
        <v>677</v>
      </c>
      <c r="C10" s="22" t="s">
        <v>72</v>
      </c>
      <c r="D10" s="37" t="s">
        <v>199</v>
      </c>
      <c r="E10" s="22" t="s">
        <v>200</v>
      </c>
      <c r="F10" s="37" t="s">
        <v>319</v>
      </c>
      <c r="G10" s="22" t="s">
        <v>320</v>
      </c>
      <c r="H10" s="23">
        <v>20000</v>
      </c>
      <c r="I10" s="23">
        <v>20000</v>
      </c>
      <c r="J10" s="23"/>
      <c r="K10" s="43"/>
    </row>
    <row r="11" ht="52.5" customHeight="1" spans="1:11">
      <c r="A11" s="22" t="s">
        <v>426</v>
      </c>
      <c r="B11" s="22" t="s">
        <v>678</v>
      </c>
      <c r="C11" s="22" t="s">
        <v>72</v>
      </c>
      <c r="D11" s="37" t="s">
        <v>197</v>
      </c>
      <c r="E11" s="22" t="s">
        <v>198</v>
      </c>
      <c r="F11" s="37" t="s">
        <v>412</v>
      </c>
      <c r="G11" s="22" t="s">
        <v>413</v>
      </c>
      <c r="H11" s="23">
        <v>300000</v>
      </c>
      <c r="I11" s="23">
        <v>300000</v>
      </c>
      <c r="J11" s="23"/>
      <c r="K11" s="43"/>
    </row>
    <row r="12" ht="30" customHeight="1" spans="1:11">
      <c r="A12" s="38" t="s">
        <v>618</v>
      </c>
      <c r="B12" s="39"/>
      <c r="C12" s="39"/>
      <c r="D12" s="40"/>
      <c r="E12" s="39"/>
      <c r="F12" s="40"/>
      <c r="G12" s="39"/>
      <c r="H12" s="23">
        <v>7070000</v>
      </c>
      <c r="I12" s="23">
        <v>7070000</v>
      </c>
      <c r="J12" s="23"/>
      <c r="K12" s="42"/>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topLeftCell="A6" workbookViewId="0">
      <selection activeCell="G9" sqref="G9"/>
    </sheetView>
  </sheetViews>
  <sheetFormatPr defaultColWidth="9.14285714285714" defaultRowHeight="14.25" customHeight="1" outlineLevelCol="6"/>
  <cols>
    <col min="1" max="4" width="20.047619047619" customWidth="1"/>
    <col min="5" max="5" width="17.7809523809524" customWidth="1"/>
    <col min="6" max="6" width="16" customWidth="1"/>
    <col min="7" max="7" width="19.1142857142857" customWidth="1"/>
  </cols>
  <sheetData>
    <row r="1" ht="13.5" customHeight="1" spans="1:7">
      <c r="A1" s="1"/>
      <c r="B1" s="1"/>
      <c r="C1" s="1"/>
      <c r="D1" s="2"/>
      <c r="E1" s="3"/>
      <c r="F1" s="3"/>
      <c r="G1" s="4" t="s">
        <v>679</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"单位名称："&amp;"盈江县太平镇人民政府"</f>
        <v>单位名称：盈江县太平镇人民政府</v>
      </c>
      <c r="B3" s="7"/>
      <c r="C3" s="7"/>
      <c r="D3" s="7"/>
      <c r="E3" s="8"/>
      <c r="F3" s="8"/>
      <c r="G3" s="9" t="s">
        <v>53</v>
      </c>
    </row>
    <row r="4" ht="21.75" customHeight="1" spans="1:7">
      <c r="A4" s="10" t="s">
        <v>388</v>
      </c>
      <c r="B4" s="10" t="s">
        <v>387</v>
      </c>
      <c r="C4" s="10" t="s">
        <v>268</v>
      </c>
      <c r="D4" s="11" t="s">
        <v>680</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30" customHeight="1" spans="1:7">
      <c r="A8" s="21" t="s">
        <v>72</v>
      </c>
      <c r="B8" s="22" t="s">
        <v>681</v>
      </c>
      <c r="C8" s="22" t="s">
        <v>384</v>
      </c>
      <c r="D8" s="22" t="s">
        <v>682</v>
      </c>
      <c r="E8" s="23">
        <v>216000</v>
      </c>
      <c r="F8" s="23"/>
      <c r="G8" s="23"/>
    </row>
    <row r="9" ht="30" customHeight="1" spans="1:7">
      <c r="A9" s="21" t="s">
        <v>72</v>
      </c>
      <c r="B9" s="22" t="s">
        <v>683</v>
      </c>
      <c r="C9" s="22" t="s">
        <v>450</v>
      </c>
      <c r="D9" s="22" t="s">
        <v>682</v>
      </c>
      <c r="E9" s="23">
        <v>50000</v>
      </c>
      <c r="F9" s="23"/>
      <c r="G9" s="23"/>
    </row>
    <row r="10" ht="30" customHeight="1" spans="1:7">
      <c r="A10" s="21" t="s">
        <v>72</v>
      </c>
      <c r="B10" s="22" t="s">
        <v>683</v>
      </c>
      <c r="C10" s="22" t="s">
        <v>440</v>
      </c>
      <c r="D10" s="22" t="s">
        <v>682</v>
      </c>
      <c r="E10" s="23">
        <v>5000</v>
      </c>
      <c r="F10" s="23"/>
      <c r="G10" s="23"/>
    </row>
    <row r="11" ht="30" customHeight="1" spans="1:7">
      <c r="A11" s="21" t="s">
        <v>72</v>
      </c>
      <c r="B11" s="22" t="s">
        <v>683</v>
      </c>
      <c r="C11" s="22" t="s">
        <v>428</v>
      </c>
      <c r="D11" s="22" t="s">
        <v>682</v>
      </c>
      <c r="E11" s="23">
        <v>10400</v>
      </c>
      <c r="F11" s="23"/>
      <c r="G11" s="23"/>
    </row>
    <row r="12" ht="30" customHeight="1" spans="1:7">
      <c r="A12" s="21" t="s">
        <v>72</v>
      </c>
      <c r="B12" s="22" t="s">
        <v>684</v>
      </c>
      <c r="C12" s="22" t="s">
        <v>444</v>
      </c>
      <c r="D12" s="22" t="s">
        <v>682</v>
      </c>
      <c r="E12" s="23">
        <v>5000</v>
      </c>
      <c r="F12" s="23"/>
      <c r="G12" s="23"/>
    </row>
    <row r="13" ht="30" customHeight="1" spans="1:7">
      <c r="A13" s="21" t="s">
        <v>72</v>
      </c>
      <c r="B13" s="22" t="s">
        <v>684</v>
      </c>
      <c r="C13" s="22" t="s">
        <v>421</v>
      </c>
      <c r="D13" s="22" t="s">
        <v>682</v>
      </c>
      <c r="E13" s="23">
        <v>10000</v>
      </c>
      <c r="F13" s="23"/>
      <c r="G13" s="23"/>
    </row>
    <row r="14" ht="30" customHeight="1" spans="1:7">
      <c r="A14" s="21" t="s">
        <v>72</v>
      </c>
      <c r="B14" s="22" t="s">
        <v>684</v>
      </c>
      <c r="C14" s="22" t="s">
        <v>423</v>
      </c>
      <c r="D14" s="22" t="s">
        <v>682</v>
      </c>
      <c r="E14" s="23">
        <v>32000</v>
      </c>
      <c r="F14" s="23"/>
      <c r="G14" s="23"/>
    </row>
    <row r="15" ht="30" customHeight="1" spans="1:7">
      <c r="A15" s="21" t="s">
        <v>72</v>
      </c>
      <c r="B15" s="22" t="s">
        <v>684</v>
      </c>
      <c r="C15" s="22" t="s">
        <v>452</v>
      </c>
      <c r="D15" s="22" t="s">
        <v>682</v>
      </c>
      <c r="E15" s="23">
        <v>100000</v>
      </c>
      <c r="F15" s="23"/>
      <c r="G15" s="23"/>
    </row>
    <row r="16" ht="30" customHeight="1" spans="1:7">
      <c r="A16" s="21" t="s">
        <v>72</v>
      </c>
      <c r="B16" s="22" t="s">
        <v>684</v>
      </c>
      <c r="C16" s="22" t="s">
        <v>399</v>
      </c>
      <c r="D16" s="22" t="s">
        <v>682</v>
      </c>
      <c r="E16" s="23">
        <v>330000</v>
      </c>
      <c r="F16" s="23"/>
      <c r="G16" s="23"/>
    </row>
    <row r="17" ht="30" customHeight="1" spans="1:7">
      <c r="A17" s="21" t="s">
        <v>72</v>
      </c>
      <c r="B17" s="22" t="s">
        <v>684</v>
      </c>
      <c r="C17" s="22" t="s">
        <v>397</v>
      </c>
      <c r="D17" s="22" t="s">
        <v>682</v>
      </c>
      <c r="E17" s="23">
        <v>228000</v>
      </c>
      <c r="F17" s="23"/>
      <c r="G17" s="23"/>
    </row>
    <row r="18" ht="30" customHeight="1" spans="1:7">
      <c r="A18" s="21" t="s">
        <v>72</v>
      </c>
      <c r="B18" s="22" t="s">
        <v>684</v>
      </c>
      <c r="C18" s="22" t="s">
        <v>432</v>
      </c>
      <c r="D18" s="22" t="s">
        <v>682</v>
      </c>
      <c r="E18" s="23">
        <v>60000</v>
      </c>
      <c r="F18" s="23"/>
      <c r="G18" s="23"/>
    </row>
    <row r="19" ht="30" customHeight="1" spans="1:7">
      <c r="A19" s="21" t="s">
        <v>72</v>
      </c>
      <c r="B19" s="22" t="s">
        <v>684</v>
      </c>
      <c r="C19" s="22" t="s">
        <v>442</v>
      </c>
      <c r="D19" s="22" t="s">
        <v>682</v>
      </c>
      <c r="E19" s="23">
        <v>63000</v>
      </c>
      <c r="F19" s="23"/>
      <c r="G19" s="23"/>
    </row>
    <row r="20" ht="30" customHeight="1" spans="1:7">
      <c r="A20" s="21" t="s">
        <v>72</v>
      </c>
      <c r="B20" s="22" t="s">
        <v>684</v>
      </c>
      <c r="C20" s="22" t="s">
        <v>395</v>
      </c>
      <c r="D20" s="22" t="s">
        <v>682</v>
      </c>
      <c r="E20" s="23">
        <v>189300</v>
      </c>
      <c r="F20" s="23"/>
      <c r="G20" s="23"/>
    </row>
    <row r="21" ht="30" customHeight="1" spans="1:7">
      <c r="A21" s="21" t="s">
        <v>72</v>
      </c>
      <c r="B21" s="22" t="s">
        <v>684</v>
      </c>
      <c r="C21" s="22" t="s">
        <v>430</v>
      </c>
      <c r="D21" s="22" t="s">
        <v>682</v>
      </c>
      <c r="E21" s="23">
        <v>3000</v>
      </c>
      <c r="F21" s="23"/>
      <c r="G21" s="23"/>
    </row>
    <row r="22" ht="30" customHeight="1" spans="1:7">
      <c r="A22" s="21" t="s">
        <v>72</v>
      </c>
      <c r="B22" s="22" t="s">
        <v>684</v>
      </c>
      <c r="C22" s="22" t="s">
        <v>446</v>
      </c>
      <c r="D22" s="22" t="s">
        <v>682</v>
      </c>
      <c r="E22" s="23">
        <v>300000</v>
      </c>
      <c r="F22" s="23"/>
      <c r="G22" s="23"/>
    </row>
    <row r="23" ht="30" customHeight="1" spans="1:7">
      <c r="A23" s="21" t="s">
        <v>72</v>
      </c>
      <c r="B23" s="22" t="s">
        <v>684</v>
      </c>
      <c r="C23" s="22" t="s">
        <v>425</v>
      </c>
      <c r="D23" s="22" t="s">
        <v>682</v>
      </c>
      <c r="E23" s="23">
        <v>20000</v>
      </c>
      <c r="F23" s="23"/>
      <c r="G23" s="23"/>
    </row>
    <row r="24" ht="30" customHeight="1" spans="1:7">
      <c r="A24" s="21" t="s">
        <v>72</v>
      </c>
      <c r="B24" s="22" t="s">
        <v>684</v>
      </c>
      <c r="C24" s="22" t="s">
        <v>436</v>
      </c>
      <c r="D24" s="22" t="s">
        <v>682</v>
      </c>
      <c r="E24" s="23">
        <v>235188.4</v>
      </c>
      <c r="F24" s="23"/>
      <c r="G24" s="23"/>
    </row>
    <row r="25" ht="30" customHeight="1" spans="1:7">
      <c r="A25" s="24" t="s">
        <v>56</v>
      </c>
      <c r="B25" s="25" t="s">
        <v>662</v>
      </c>
      <c r="C25" s="25"/>
      <c r="D25" s="26"/>
      <c r="E25" s="23">
        <v>1856888.4</v>
      </c>
      <c r="F25" s="23"/>
      <c r="G25" s="23"/>
    </row>
  </sheetData>
  <mergeCells count="11">
    <mergeCell ref="A2:G2"/>
    <mergeCell ref="A3:D3"/>
    <mergeCell ref="E4:G4"/>
    <mergeCell ref="A25:D2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N15" sqref="N15"/>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5.78095238095238" customWidth="1"/>
    <col min="7" max="7" width="5.34285714285714" customWidth="1"/>
    <col min="8" max="8" width="7.66666666666667" customWidth="1"/>
    <col min="9" max="9" width="14.2857142857143" customWidth="1"/>
    <col min="10" max="10" width="6.44761904761905" customWidth="1"/>
    <col min="11" max="11" width="6.55238095238095" customWidth="1"/>
    <col min="12" max="12" width="5.21904761904762" customWidth="1"/>
    <col min="13" max="13" width="8.11428571428571" customWidth="1"/>
    <col min="14" max="14" width="13.7142857142857" customWidth="1"/>
    <col min="15" max="15" width="6.88571428571429" customWidth="1"/>
    <col min="16" max="16" width="5.55238095238095" customWidth="1"/>
    <col min="17" max="17" width="5.66666666666667" customWidth="1"/>
    <col min="18" max="18" width="6.66666666666667" customWidth="1"/>
    <col min="19" max="19" width="6.78095238095238" customWidth="1"/>
  </cols>
  <sheetData>
    <row r="1" ht="16.5" customHeight="1" spans="1:17">
      <c r="A1" s="189"/>
      <c r="B1" s="1"/>
      <c r="C1" s="1"/>
      <c r="D1" s="1"/>
      <c r="E1" s="1"/>
      <c r="F1" s="1"/>
      <c r="G1" s="1"/>
      <c r="H1" s="1"/>
      <c r="I1" s="93"/>
      <c r="J1" s="1"/>
      <c r="K1" s="1"/>
      <c r="L1" s="1"/>
      <c r="M1" s="1"/>
      <c r="N1" s="1"/>
      <c r="O1" s="1"/>
      <c r="P1" s="99" t="s">
        <v>52</v>
      </c>
      <c r="Q1" s="99"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"单位名称："&amp;"盈江县太平镇人民政府"</f>
        <v>单位名称：盈江县太平镇人民政府</v>
      </c>
      <c r="B3" s="31"/>
      <c r="C3" s="47"/>
      <c r="D3" s="47"/>
      <c r="E3" s="47"/>
      <c r="F3" s="47"/>
      <c r="G3" s="47"/>
      <c r="H3" s="47"/>
      <c r="I3" s="47"/>
      <c r="J3" s="47"/>
      <c r="K3" s="47"/>
      <c r="L3" s="47"/>
      <c r="M3" s="47"/>
      <c r="N3" s="47"/>
      <c r="O3" s="47"/>
      <c r="P3" s="99" t="s">
        <v>53</v>
      </c>
      <c r="Q3" s="99"/>
    </row>
    <row r="4" ht="21" customHeight="1" spans="1:19">
      <c r="A4" s="11" t="s">
        <v>54</v>
      </c>
      <c r="B4" s="11" t="s">
        <v>55</v>
      </c>
      <c r="C4" s="11" t="s">
        <v>56</v>
      </c>
      <c r="D4" s="48" t="s">
        <v>57</v>
      </c>
      <c r="E4" s="49"/>
      <c r="F4" s="49"/>
      <c r="G4" s="49"/>
      <c r="H4" s="49"/>
      <c r="I4" s="13"/>
      <c r="J4" s="49"/>
      <c r="K4" s="49"/>
      <c r="L4" s="49"/>
      <c r="M4" s="49"/>
      <c r="N4" s="50"/>
      <c r="O4" s="48" t="s">
        <v>58</v>
      </c>
      <c r="P4" s="49"/>
      <c r="Q4" s="49"/>
      <c r="R4" s="49"/>
      <c r="S4" s="50"/>
    </row>
    <row r="5" ht="41.25" customHeight="1" spans="1:19">
      <c r="A5" s="16"/>
      <c r="B5" s="16"/>
      <c r="C5" s="16"/>
      <c r="D5" s="16" t="s">
        <v>59</v>
      </c>
      <c r="E5" s="16" t="s">
        <v>60</v>
      </c>
      <c r="F5" s="16" t="s">
        <v>61</v>
      </c>
      <c r="G5" s="16" t="s">
        <v>62</v>
      </c>
      <c r="H5" s="11" t="s">
        <v>63</v>
      </c>
      <c r="I5" s="192" t="s">
        <v>64</v>
      </c>
      <c r="J5" s="192"/>
      <c r="K5" s="192"/>
      <c r="L5" s="192"/>
      <c r="M5" s="192"/>
      <c r="N5" s="192"/>
      <c r="O5" s="11" t="s">
        <v>59</v>
      </c>
      <c r="P5" s="11" t="s">
        <v>60</v>
      </c>
      <c r="Q5" s="11" t="s">
        <v>61</v>
      </c>
      <c r="R5" s="11" t="s">
        <v>62</v>
      </c>
      <c r="S5" s="11" t="s">
        <v>65</v>
      </c>
    </row>
    <row r="6" ht="63" customHeight="1" spans="1:19">
      <c r="A6" s="79"/>
      <c r="B6" s="79"/>
      <c r="C6" s="79"/>
      <c r="D6" s="80"/>
      <c r="E6" s="80"/>
      <c r="F6" s="80"/>
      <c r="G6" s="79"/>
      <c r="H6" s="79"/>
      <c r="I6" s="36" t="s">
        <v>59</v>
      </c>
      <c r="J6" s="34" t="s">
        <v>66</v>
      </c>
      <c r="K6" s="34" t="s">
        <v>67</v>
      </c>
      <c r="L6" s="10" t="s">
        <v>68</v>
      </c>
      <c r="M6" s="10" t="s">
        <v>69</v>
      </c>
      <c r="N6" s="10" t="s">
        <v>70</v>
      </c>
      <c r="O6" s="80"/>
      <c r="P6" s="80"/>
      <c r="Q6" s="80"/>
      <c r="R6" s="80"/>
      <c r="S6" s="80"/>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2">
        <v>19</v>
      </c>
    </row>
    <row r="8" ht="52.5" customHeight="1" spans="1:19">
      <c r="A8" s="190" t="s">
        <v>71</v>
      </c>
      <c r="B8" s="190" t="s">
        <v>72</v>
      </c>
      <c r="C8" s="23">
        <v>22454297.53</v>
      </c>
      <c r="D8" s="23">
        <v>22454297.53</v>
      </c>
      <c r="E8" s="23">
        <v>20071472.01</v>
      </c>
      <c r="F8" s="23"/>
      <c r="G8" s="23"/>
      <c r="H8" s="23"/>
      <c r="I8" s="23">
        <v>2382825.52</v>
      </c>
      <c r="J8" s="23"/>
      <c r="K8" s="23"/>
      <c r="L8" s="23"/>
      <c r="M8" s="23"/>
      <c r="N8" s="23">
        <v>2382825.52</v>
      </c>
      <c r="O8" s="23"/>
      <c r="P8" s="23"/>
      <c r="Q8" s="23"/>
      <c r="R8" s="23"/>
      <c r="S8" s="23"/>
    </row>
    <row r="9" ht="30" customHeight="1" spans="1:19">
      <c r="A9" s="12" t="s">
        <v>56</v>
      </c>
      <c r="B9" s="191"/>
      <c r="C9" s="177">
        <v>22454297.53</v>
      </c>
      <c r="D9" s="177">
        <v>22454297.53</v>
      </c>
      <c r="E9" s="177">
        <v>20071472.01</v>
      </c>
      <c r="F9" s="177"/>
      <c r="G9" s="177"/>
      <c r="H9" s="177"/>
      <c r="I9" s="177">
        <v>2382825.52</v>
      </c>
      <c r="J9" s="177"/>
      <c r="K9" s="177"/>
      <c r="L9" s="177"/>
      <c r="M9" s="177"/>
      <c r="N9" s="177">
        <v>2382825.52</v>
      </c>
      <c r="O9" s="177"/>
      <c r="P9" s="177"/>
      <c r="Q9" s="177"/>
      <c r="R9" s="177"/>
      <c r="S9" s="177"/>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8"/>
  <sheetViews>
    <sheetView showZeros="0" topLeftCell="A55" workbookViewId="0">
      <selection activeCell="M10" sqref="M10"/>
    </sheetView>
  </sheetViews>
  <sheetFormatPr defaultColWidth="8.84761904761905" defaultRowHeight="15" customHeight="1"/>
  <cols>
    <col min="1" max="1" width="9.62857142857143" style="179" customWidth="1"/>
    <col min="2" max="2" width="11.7142857142857" style="180" customWidth="1"/>
    <col min="3" max="6" width="14.4761904761905" customWidth="1"/>
    <col min="7" max="7" width="12.6285714285714" customWidth="1"/>
    <col min="8" max="8" width="6.57142857142857" customWidth="1"/>
    <col min="9" max="9" width="7.28571428571429" customWidth="1"/>
    <col min="10" max="10" width="12.7714285714286" customWidth="1"/>
    <col min="11" max="11" width="9.55238095238095" customWidth="1"/>
    <col min="12" max="12" width="7.44761904761905" customWidth="1"/>
    <col min="13" max="13" width="9.11428571428571" customWidth="1"/>
    <col min="14" max="14" width="11.5714285714286" style="181" customWidth="1"/>
    <col min="15" max="15" width="12.7714285714286" customWidth="1"/>
  </cols>
  <sheetData>
    <row r="1" ht="18.75" customHeight="1" spans="1:15">
      <c r="A1" s="182"/>
      <c r="B1" s="182"/>
      <c r="C1" s="182"/>
      <c r="D1" s="182"/>
      <c r="E1" s="182"/>
      <c r="F1" s="182"/>
      <c r="G1" s="182"/>
      <c r="H1" s="182"/>
      <c r="I1" s="182"/>
      <c r="J1" s="182"/>
      <c r="K1" s="182"/>
      <c r="L1" s="182"/>
      <c r="M1" s="182"/>
      <c r="N1" s="186" t="s">
        <v>73</v>
      </c>
      <c r="O1" s="44"/>
    </row>
    <row r="2" ht="36" customHeight="1" spans="1:15">
      <c r="A2" s="183" t="str">
        <f>"2025"&amp;"年部门支出预算表"</f>
        <v>2025年部门支出预算表</v>
      </c>
      <c r="B2" s="183"/>
      <c r="C2" s="183"/>
      <c r="D2" s="183"/>
      <c r="E2" s="183"/>
      <c r="F2" s="183"/>
      <c r="G2" s="183"/>
      <c r="H2" s="183"/>
      <c r="I2" s="183"/>
      <c r="J2" s="183"/>
      <c r="K2" s="183"/>
      <c r="L2" s="183"/>
      <c r="M2" s="183"/>
      <c r="N2" s="187"/>
      <c r="O2" s="183"/>
    </row>
    <row r="3" ht="18.75" customHeight="1" spans="1:15">
      <c r="A3" s="31" t="str">
        <f>"单位名称："&amp;"盈江县太平镇人民政府"</f>
        <v>单位名称：盈江县太平镇人民政府</v>
      </c>
      <c r="B3" s="31"/>
      <c r="C3" s="31"/>
      <c r="D3" s="31"/>
      <c r="E3" s="31"/>
      <c r="F3" s="31"/>
      <c r="G3" s="182"/>
      <c r="H3" s="182"/>
      <c r="I3" s="182"/>
      <c r="J3" s="182"/>
      <c r="K3" s="182"/>
      <c r="L3" s="182"/>
      <c r="M3" s="182"/>
      <c r="N3" s="186" t="s">
        <v>1</v>
      </c>
      <c r="O3" s="44"/>
    </row>
    <row r="4" ht="31.5" customHeight="1" spans="1:15">
      <c r="A4" s="184" t="s">
        <v>74</v>
      </c>
      <c r="B4" s="184" t="s">
        <v>75</v>
      </c>
      <c r="C4" s="184" t="s">
        <v>56</v>
      </c>
      <c r="D4" s="184" t="s">
        <v>60</v>
      </c>
      <c r="E4" s="184"/>
      <c r="F4" s="184"/>
      <c r="G4" s="184" t="s">
        <v>61</v>
      </c>
      <c r="H4" s="184" t="s">
        <v>62</v>
      </c>
      <c r="I4" s="184" t="s">
        <v>76</v>
      </c>
      <c r="J4" s="184" t="s">
        <v>77</v>
      </c>
      <c r="K4" s="184"/>
      <c r="L4" s="184"/>
      <c r="M4" s="184"/>
      <c r="N4" s="184"/>
      <c r="O4" s="184"/>
    </row>
    <row r="5" ht="37.3" customHeight="1" spans="1:15">
      <c r="A5" s="184"/>
      <c r="B5" s="184"/>
      <c r="C5" s="184"/>
      <c r="D5" s="184" t="s">
        <v>59</v>
      </c>
      <c r="E5" s="184" t="s">
        <v>78</v>
      </c>
      <c r="F5" s="184" t="s">
        <v>79</v>
      </c>
      <c r="G5" s="184"/>
      <c r="H5" s="184"/>
      <c r="I5" s="184"/>
      <c r="J5" s="184" t="s">
        <v>59</v>
      </c>
      <c r="K5" s="184" t="s">
        <v>80</v>
      </c>
      <c r="L5" s="184" t="s">
        <v>81</v>
      </c>
      <c r="M5" s="184" t="s">
        <v>82</v>
      </c>
      <c r="N5" s="184" t="s">
        <v>83</v>
      </c>
      <c r="O5" s="184" t="s">
        <v>84</v>
      </c>
    </row>
    <row r="6" ht="18.75" customHeight="1" spans="1:15">
      <c r="A6" s="40" t="s">
        <v>85</v>
      </c>
      <c r="B6" s="40" t="s">
        <v>86</v>
      </c>
      <c r="C6" s="40" t="s">
        <v>87</v>
      </c>
      <c r="D6" s="40" t="s">
        <v>88</v>
      </c>
      <c r="E6" s="40" t="s">
        <v>89</v>
      </c>
      <c r="F6" s="40" t="s">
        <v>90</v>
      </c>
      <c r="G6" s="40" t="s">
        <v>91</v>
      </c>
      <c r="H6" s="40" t="s">
        <v>92</v>
      </c>
      <c r="I6" s="40" t="s">
        <v>93</v>
      </c>
      <c r="J6" s="40" t="s">
        <v>94</v>
      </c>
      <c r="K6" s="40" t="s">
        <v>95</v>
      </c>
      <c r="L6" s="40" t="s">
        <v>96</v>
      </c>
      <c r="M6" s="40" t="s">
        <v>97</v>
      </c>
      <c r="N6" s="64" t="s">
        <v>98</v>
      </c>
      <c r="O6" s="40" t="s">
        <v>99</v>
      </c>
    </row>
    <row r="7" ht="34" customHeight="1" spans="1:15">
      <c r="A7" s="185" t="s">
        <v>100</v>
      </c>
      <c r="B7" s="185" t="s">
        <v>101</v>
      </c>
      <c r="C7" s="150">
        <v>15660065.44</v>
      </c>
      <c r="D7" s="150">
        <v>13277239.92</v>
      </c>
      <c r="E7" s="150">
        <v>11891539.92</v>
      </c>
      <c r="F7" s="150">
        <v>1385700</v>
      </c>
      <c r="G7" s="150"/>
      <c r="H7" s="150"/>
      <c r="I7" s="150"/>
      <c r="J7" s="150">
        <v>2382825.52</v>
      </c>
      <c r="K7" s="150"/>
      <c r="L7" s="150"/>
      <c r="M7" s="150"/>
      <c r="N7" s="188"/>
      <c r="O7" s="150">
        <v>2382825.52</v>
      </c>
    </row>
    <row r="8" ht="34" customHeight="1" spans="1:15">
      <c r="A8" s="185" t="s">
        <v>102</v>
      </c>
      <c r="B8" s="185" t="s">
        <v>103</v>
      </c>
      <c r="C8" s="150">
        <v>395157.92</v>
      </c>
      <c r="D8" s="150">
        <v>395157.92</v>
      </c>
      <c r="E8" s="150">
        <v>272157.92</v>
      </c>
      <c r="F8" s="150">
        <v>123000</v>
      </c>
      <c r="G8" s="150"/>
      <c r="H8" s="150"/>
      <c r="I8" s="150"/>
      <c r="J8" s="150"/>
      <c r="K8" s="150"/>
      <c r="L8" s="150"/>
      <c r="M8" s="150"/>
      <c r="N8" s="188"/>
      <c r="O8" s="150"/>
    </row>
    <row r="9" ht="34" customHeight="1" spans="1:15">
      <c r="A9" s="185" t="s">
        <v>104</v>
      </c>
      <c r="B9" s="185" t="s">
        <v>105</v>
      </c>
      <c r="C9" s="150">
        <v>395157.92</v>
      </c>
      <c r="D9" s="150">
        <v>395157.92</v>
      </c>
      <c r="E9" s="150">
        <v>272157.92</v>
      </c>
      <c r="F9" s="150">
        <v>123000</v>
      </c>
      <c r="G9" s="150"/>
      <c r="H9" s="150"/>
      <c r="I9" s="150"/>
      <c r="J9" s="150"/>
      <c r="K9" s="150"/>
      <c r="L9" s="150"/>
      <c r="M9" s="150"/>
      <c r="N9" s="188"/>
      <c r="O9" s="150"/>
    </row>
    <row r="10" ht="34" customHeight="1" spans="1:15">
      <c r="A10" s="185" t="s">
        <v>106</v>
      </c>
      <c r="B10" s="185" t="s">
        <v>107</v>
      </c>
      <c r="C10" s="150">
        <v>5533222.52</v>
      </c>
      <c r="D10" s="150">
        <v>3150397</v>
      </c>
      <c r="E10" s="150">
        <v>2922397</v>
      </c>
      <c r="F10" s="150">
        <v>228000</v>
      </c>
      <c r="G10" s="150"/>
      <c r="H10" s="150"/>
      <c r="I10" s="150"/>
      <c r="J10" s="150">
        <v>2382825.52</v>
      </c>
      <c r="K10" s="150"/>
      <c r="L10" s="150"/>
      <c r="M10" s="150"/>
      <c r="N10" s="188"/>
      <c r="O10" s="150">
        <v>2382825.52</v>
      </c>
    </row>
    <row r="11" ht="34" customHeight="1" spans="1:15">
      <c r="A11" s="185" t="s">
        <v>108</v>
      </c>
      <c r="B11" s="185" t="s">
        <v>105</v>
      </c>
      <c r="C11" s="150">
        <v>5528083.13</v>
      </c>
      <c r="D11" s="150">
        <v>3150397</v>
      </c>
      <c r="E11" s="150">
        <v>2922397</v>
      </c>
      <c r="F11" s="150">
        <v>228000</v>
      </c>
      <c r="G11" s="150"/>
      <c r="H11" s="150"/>
      <c r="I11" s="150"/>
      <c r="J11" s="150">
        <v>2377686.13</v>
      </c>
      <c r="K11" s="150"/>
      <c r="L11" s="150"/>
      <c r="M11" s="150"/>
      <c r="N11" s="188"/>
      <c r="O11" s="150">
        <v>2377686.13</v>
      </c>
    </row>
    <row r="12" ht="34" customHeight="1" spans="1:15">
      <c r="A12" s="185" t="s">
        <v>109</v>
      </c>
      <c r="B12" s="185" t="s">
        <v>110</v>
      </c>
      <c r="C12" s="150">
        <v>5139.39</v>
      </c>
      <c r="D12" s="150"/>
      <c r="E12" s="150"/>
      <c r="F12" s="150"/>
      <c r="G12" s="150"/>
      <c r="H12" s="150"/>
      <c r="I12" s="150"/>
      <c r="J12" s="150">
        <v>5139.39</v>
      </c>
      <c r="K12" s="150"/>
      <c r="L12" s="150"/>
      <c r="M12" s="150"/>
      <c r="N12" s="188"/>
      <c r="O12" s="150">
        <v>5139.39</v>
      </c>
    </row>
    <row r="13" ht="34" customHeight="1" spans="1:15">
      <c r="A13" s="185" t="s">
        <v>111</v>
      </c>
      <c r="B13" s="185" t="s">
        <v>112</v>
      </c>
      <c r="C13" s="150">
        <v>451028</v>
      </c>
      <c r="D13" s="150">
        <v>451028</v>
      </c>
      <c r="E13" s="150">
        <v>451028</v>
      </c>
      <c r="F13" s="150"/>
      <c r="G13" s="150"/>
      <c r="H13" s="150"/>
      <c r="I13" s="150"/>
      <c r="J13" s="150"/>
      <c r="K13" s="150"/>
      <c r="L13" s="150"/>
      <c r="M13" s="150"/>
      <c r="N13" s="188"/>
      <c r="O13" s="150"/>
    </row>
    <row r="14" ht="34" customHeight="1" spans="1:15">
      <c r="A14" s="185" t="s">
        <v>113</v>
      </c>
      <c r="B14" s="185" t="s">
        <v>105</v>
      </c>
      <c r="C14" s="150">
        <v>451028</v>
      </c>
      <c r="D14" s="150">
        <v>451028</v>
      </c>
      <c r="E14" s="150">
        <v>451028</v>
      </c>
      <c r="F14" s="150"/>
      <c r="G14" s="150"/>
      <c r="H14" s="150"/>
      <c r="I14" s="150"/>
      <c r="J14" s="150"/>
      <c r="K14" s="150"/>
      <c r="L14" s="150"/>
      <c r="M14" s="150"/>
      <c r="N14" s="188"/>
      <c r="O14" s="150"/>
    </row>
    <row r="15" ht="34" customHeight="1" spans="1:15">
      <c r="A15" s="185" t="s">
        <v>114</v>
      </c>
      <c r="B15" s="185" t="s">
        <v>115</v>
      </c>
      <c r="C15" s="150">
        <v>15000</v>
      </c>
      <c r="D15" s="150">
        <v>15000</v>
      </c>
      <c r="E15" s="150"/>
      <c r="F15" s="150">
        <v>15000</v>
      </c>
      <c r="G15" s="150"/>
      <c r="H15" s="150"/>
      <c r="I15" s="150"/>
      <c r="J15" s="150"/>
      <c r="K15" s="150"/>
      <c r="L15" s="150"/>
      <c r="M15" s="150"/>
      <c r="N15" s="188"/>
      <c r="O15" s="150"/>
    </row>
    <row r="16" ht="34" customHeight="1" spans="1:15">
      <c r="A16" s="185" t="s">
        <v>116</v>
      </c>
      <c r="B16" s="185" t="s">
        <v>105</v>
      </c>
      <c r="C16" s="150">
        <v>15000</v>
      </c>
      <c r="D16" s="150">
        <v>15000</v>
      </c>
      <c r="E16" s="150"/>
      <c r="F16" s="150">
        <v>15000</v>
      </c>
      <c r="G16" s="150"/>
      <c r="H16" s="150"/>
      <c r="I16" s="150"/>
      <c r="J16" s="150"/>
      <c r="K16" s="150"/>
      <c r="L16" s="150"/>
      <c r="M16" s="150"/>
      <c r="N16" s="188"/>
      <c r="O16" s="150"/>
    </row>
    <row r="17" ht="34" customHeight="1" spans="1:15">
      <c r="A17" s="185" t="s">
        <v>117</v>
      </c>
      <c r="B17" s="185" t="s">
        <v>118</v>
      </c>
      <c r="C17" s="150">
        <v>906488</v>
      </c>
      <c r="D17" s="150">
        <v>906488</v>
      </c>
      <c r="E17" s="150">
        <v>774488</v>
      </c>
      <c r="F17" s="150">
        <v>132000</v>
      </c>
      <c r="G17" s="150"/>
      <c r="H17" s="150"/>
      <c r="I17" s="150"/>
      <c r="J17" s="150"/>
      <c r="K17" s="150"/>
      <c r="L17" s="150"/>
      <c r="M17" s="150"/>
      <c r="N17" s="188"/>
      <c r="O17" s="150"/>
    </row>
    <row r="18" ht="34" customHeight="1" spans="1:15">
      <c r="A18" s="185" t="s">
        <v>119</v>
      </c>
      <c r="B18" s="185" t="s">
        <v>105</v>
      </c>
      <c r="C18" s="150">
        <v>774488</v>
      </c>
      <c r="D18" s="150">
        <v>774488</v>
      </c>
      <c r="E18" s="150">
        <v>774488</v>
      </c>
      <c r="F18" s="150"/>
      <c r="G18" s="150"/>
      <c r="H18" s="150"/>
      <c r="I18" s="150"/>
      <c r="J18" s="150"/>
      <c r="K18" s="150"/>
      <c r="L18" s="150"/>
      <c r="M18" s="150"/>
      <c r="N18" s="188"/>
      <c r="O18" s="150"/>
    </row>
    <row r="19" ht="34" customHeight="1" spans="1:15">
      <c r="A19" s="185" t="s">
        <v>120</v>
      </c>
      <c r="B19" s="185" t="s">
        <v>121</v>
      </c>
      <c r="C19" s="150">
        <v>132000</v>
      </c>
      <c r="D19" s="150">
        <v>132000</v>
      </c>
      <c r="E19" s="150"/>
      <c r="F19" s="150">
        <v>132000</v>
      </c>
      <c r="G19" s="150"/>
      <c r="H19" s="150"/>
      <c r="I19" s="150"/>
      <c r="J19" s="150"/>
      <c r="K19" s="150"/>
      <c r="L19" s="150"/>
      <c r="M19" s="150"/>
      <c r="N19" s="188"/>
      <c r="O19" s="150"/>
    </row>
    <row r="20" ht="34" customHeight="1" spans="1:15">
      <c r="A20" s="185" t="s">
        <v>122</v>
      </c>
      <c r="B20" s="185" t="s">
        <v>123</v>
      </c>
      <c r="C20" s="150">
        <v>8400</v>
      </c>
      <c r="D20" s="150">
        <v>8400</v>
      </c>
      <c r="E20" s="150">
        <v>8400</v>
      </c>
      <c r="F20" s="150"/>
      <c r="G20" s="150"/>
      <c r="H20" s="150"/>
      <c r="I20" s="150"/>
      <c r="J20" s="150"/>
      <c r="K20" s="150"/>
      <c r="L20" s="150"/>
      <c r="M20" s="150"/>
      <c r="N20" s="188"/>
      <c r="O20" s="150"/>
    </row>
    <row r="21" ht="34" customHeight="1" spans="1:15">
      <c r="A21" s="185" t="s">
        <v>124</v>
      </c>
      <c r="B21" s="185" t="s">
        <v>105</v>
      </c>
      <c r="C21" s="150">
        <v>8400</v>
      </c>
      <c r="D21" s="150">
        <v>8400</v>
      </c>
      <c r="E21" s="150">
        <v>8400</v>
      </c>
      <c r="F21" s="150"/>
      <c r="G21" s="150"/>
      <c r="H21" s="150"/>
      <c r="I21" s="150"/>
      <c r="J21" s="150"/>
      <c r="K21" s="150"/>
      <c r="L21" s="150"/>
      <c r="M21" s="150"/>
      <c r="N21" s="188"/>
      <c r="O21" s="150"/>
    </row>
    <row r="22" ht="34" customHeight="1" spans="1:15">
      <c r="A22" s="185" t="s">
        <v>125</v>
      </c>
      <c r="B22" s="185" t="s">
        <v>126</v>
      </c>
      <c r="C22" s="150">
        <v>368400</v>
      </c>
      <c r="D22" s="150">
        <v>368400</v>
      </c>
      <c r="E22" s="150"/>
      <c r="F22" s="150">
        <v>368400</v>
      </c>
      <c r="G22" s="150"/>
      <c r="H22" s="150"/>
      <c r="I22" s="150"/>
      <c r="J22" s="150"/>
      <c r="K22" s="150"/>
      <c r="L22" s="150"/>
      <c r="M22" s="150"/>
      <c r="N22" s="188"/>
      <c r="O22" s="150"/>
    </row>
    <row r="23" ht="34" customHeight="1" spans="1:15">
      <c r="A23" s="185" t="s">
        <v>127</v>
      </c>
      <c r="B23" s="185" t="s">
        <v>126</v>
      </c>
      <c r="C23" s="150">
        <v>368400</v>
      </c>
      <c r="D23" s="150">
        <v>368400</v>
      </c>
      <c r="E23" s="150"/>
      <c r="F23" s="150">
        <v>368400</v>
      </c>
      <c r="G23" s="150"/>
      <c r="H23" s="150"/>
      <c r="I23" s="150"/>
      <c r="J23" s="150"/>
      <c r="K23" s="150"/>
      <c r="L23" s="150"/>
      <c r="M23" s="150"/>
      <c r="N23" s="188"/>
      <c r="O23" s="150"/>
    </row>
    <row r="24" ht="34" customHeight="1" spans="1:15">
      <c r="A24" s="185" t="s">
        <v>128</v>
      </c>
      <c r="B24" s="185" t="s">
        <v>129</v>
      </c>
      <c r="C24" s="150">
        <v>7982369</v>
      </c>
      <c r="D24" s="150">
        <v>7982369</v>
      </c>
      <c r="E24" s="150">
        <v>7463069</v>
      </c>
      <c r="F24" s="150">
        <v>519300</v>
      </c>
      <c r="G24" s="150"/>
      <c r="H24" s="150"/>
      <c r="I24" s="150"/>
      <c r="J24" s="150"/>
      <c r="K24" s="150"/>
      <c r="L24" s="150"/>
      <c r="M24" s="150"/>
      <c r="N24" s="188"/>
      <c r="O24" s="150"/>
    </row>
    <row r="25" ht="34" customHeight="1" spans="1:15">
      <c r="A25" s="185" t="s">
        <v>130</v>
      </c>
      <c r="B25" s="185" t="s">
        <v>131</v>
      </c>
      <c r="C25" s="150">
        <v>7982369</v>
      </c>
      <c r="D25" s="150">
        <v>7982369</v>
      </c>
      <c r="E25" s="150">
        <v>7463069</v>
      </c>
      <c r="F25" s="150">
        <v>519300</v>
      </c>
      <c r="G25" s="150"/>
      <c r="H25" s="150"/>
      <c r="I25" s="150"/>
      <c r="J25" s="150"/>
      <c r="K25" s="150"/>
      <c r="L25" s="150"/>
      <c r="M25" s="150"/>
      <c r="N25" s="188"/>
      <c r="O25" s="150"/>
    </row>
    <row r="26" ht="34" customHeight="1" spans="1:15">
      <c r="A26" s="185" t="s">
        <v>132</v>
      </c>
      <c r="B26" s="185" t="s">
        <v>133</v>
      </c>
      <c r="C26" s="150">
        <v>20000</v>
      </c>
      <c r="D26" s="150">
        <v>20000</v>
      </c>
      <c r="E26" s="150"/>
      <c r="F26" s="150">
        <v>20000</v>
      </c>
      <c r="G26" s="150"/>
      <c r="H26" s="150"/>
      <c r="I26" s="150"/>
      <c r="J26" s="150"/>
      <c r="K26" s="150"/>
      <c r="L26" s="150"/>
      <c r="M26" s="150"/>
      <c r="N26" s="188"/>
      <c r="O26" s="150"/>
    </row>
    <row r="27" ht="34" customHeight="1" spans="1:15">
      <c r="A27" s="185" t="s">
        <v>134</v>
      </c>
      <c r="B27" s="185" t="s">
        <v>135</v>
      </c>
      <c r="C27" s="150">
        <v>20000</v>
      </c>
      <c r="D27" s="150">
        <v>20000</v>
      </c>
      <c r="E27" s="150"/>
      <c r="F27" s="150">
        <v>20000</v>
      </c>
      <c r="G27" s="150"/>
      <c r="H27" s="150"/>
      <c r="I27" s="150"/>
      <c r="J27" s="150"/>
      <c r="K27" s="150"/>
      <c r="L27" s="150"/>
      <c r="M27" s="150"/>
      <c r="N27" s="188"/>
      <c r="O27" s="150"/>
    </row>
    <row r="28" ht="34" customHeight="1" spans="1:15">
      <c r="A28" s="185" t="s">
        <v>136</v>
      </c>
      <c r="B28" s="185" t="s">
        <v>137</v>
      </c>
      <c r="C28" s="150">
        <v>20000</v>
      </c>
      <c r="D28" s="150">
        <v>20000</v>
      </c>
      <c r="E28" s="150"/>
      <c r="F28" s="150">
        <v>20000</v>
      </c>
      <c r="G28" s="150"/>
      <c r="H28" s="150"/>
      <c r="I28" s="150"/>
      <c r="J28" s="150"/>
      <c r="K28" s="150"/>
      <c r="L28" s="150"/>
      <c r="M28" s="150"/>
      <c r="N28" s="188"/>
      <c r="O28" s="150"/>
    </row>
    <row r="29" ht="34" customHeight="1" spans="1:15">
      <c r="A29" s="185" t="s">
        <v>138</v>
      </c>
      <c r="B29" s="185" t="s">
        <v>139</v>
      </c>
      <c r="C29" s="150">
        <v>94262</v>
      </c>
      <c r="D29" s="150">
        <v>94262</v>
      </c>
      <c r="E29" s="150">
        <v>94262</v>
      </c>
      <c r="F29" s="150"/>
      <c r="G29" s="150"/>
      <c r="H29" s="150"/>
      <c r="I29" s="150"/>
      <c r="J29" s="150"/>
      <c r="K29" s="150"/>
      <c r="L29" s="150"/>
      <c r="M29" s="150"/>
      <c r="N29" s="188"/>
      <c r="O29" s="150"/>
    </row>
    <row r="30" ht="34" customHeight="1" spans="1:15">
      <c r="A30" s="185" t="s">
        <v>140</v>
      </c>
      <c r="B30" s="185" t="s">
        <v>141</v>
      </c>
      <c r="C30" s="150">
        <v>94262</v>
      </c>
      <c r="D30" s="150">
        <v>94262</v>
      </c>
      <c r="E30" s="150">
        <v>94262</v>
      </c>
      <c r="F30" s="150"/>
      <c r="G30" s="150"/>
      <c r="H30" s="150"/>
      <c r="I30" s="150"/>
      <c r="J30" s="150"/>
      <c r="K30" s="150"/>
      <c r="L30" s="150"/>
      <c r="M30" s="150"/>
      <c r="N30" s="188"/>
      <c r="O30" s="150"/>
    </row>
    <row r="31" ht="34" customHeight="1" spans="1:15">
      <c r="A31" s="185" t="s">
        <v>142</v>
      </c>
      <c r="B31" s="185" t="s">
        <v>143</v>
      </c>
      <c r="C31" s="150">
        <v>94262</v>
      </c>
      <c r="D31" s="150">
        <v>94262</v>
      </c>
      <c r="E31" s="150">
        <v>94262</v>
      </c>
      <c r="F31" s="150"/>
      <c r="G31" s="150"/>
      <c r="H31" s="150"/>
      <c r="I31" s="150"/>
      <c r="J31" s="150"/>
      <c r="K31" s="150"/>
      <c r="L31" s="150"/>
      <c r="M31" s="150"/>
      <c r="N31" s="188"/>
      <c r="O31" s="150"/>
    </row>
    <row r="32" ht="34" customHeight="1" spans="1:15">
      <c r="A32" s="185" t="s">
        <v>144</v>
      </c>
      <c r="B32" s="185" t="s">
        <v>145</v>
      </c>
      <c r="C32" s="150">
        <v>2084750.29</v>
      </c>
      <c r="D32" s="150">
        <v>2084750.29</v>
      </c>
      <c r="E32" s="150">
        <v>2084750.29</v>
      </c>
      <c r="F32" s="150"/>
      <c r="G32" s="150"/>
      <c r="H32" s="150"/>
      <c r="I32" s="150"/>
      <c r="J32" s="150"/>
      <c r="K32" s="150"/>
      <c r="L32" s="150"/>
      <c r="M32" s="150"/>
      <c r="N32" s="188"/>
      <c r="O32" s="150"/>
    </row>
    <row r="33" ht="34" customHeight="1" spans="1:15">
      <c r="A33" s="185" t="s">
        <v>146</v>
      </c>
      <c r="B33" s="185" t="s">
        <v>147</v>
      </c>
      <c r="C33" s="150">
        <v>263109</v>
      </c>
      <c r="D33" s="150">
        <v>263109</v>
      </c>
      <c r="E33" s="150">
        <v>263109</v>
      </c>
      <c r="F33" s="150"/>
      <c r="G33" s="150"/>
      <c r="H33" s="150"/>
      <c r="I33" s="150"/>
      <c r="J33" s="150"/>
      <c r="K33" s="150"/>
      <c r="L33" s="150"/>
      <c r="M33" s="150"/>
      <c r="N33" s="188"/>
      <c r="O33" s="150"/>
    </row>
    <row r="34" ht="34" customHeight="1" spans="1:15">
      <c r="A34" s="185" t="s">
        <v>148</v>
      </c>
      <c r="B34" s="185" t="s">
        <v>105</v>
      </c>
      <c r="C34" s="150">
        <v>263109</v>
      </c>
      <c r="D34" s="150">
        <v>263109</v>
      </c>
      <c r="E34" s="150">
        <v>263109</v>
      </c>
      <c r="F34" s="150"/>
      <c r="G34" s="150"/>
      <c r="H34" s="150"/>
      <c r="I34" s="150"/>
      <c r="J34" s="150"/>
      <c r="K34" s="150"/>
      <c r="L34" s="150"/>
      <c r="M34" s="150"/>
      <c r="N34" s="188"/>
      <c r="O34" s="150"/>
    </row>
    <row r="35" ht="34" customHeight="1" spans="1:15">
      <c r="A35" s="185" t="s">
        <v>149</v>
      </c>
      <c r="B35" s="185" t="s">
        <v>150</v>
      </c>
      <c r="C35" s="150">
        <v>1603525.25</v>
      </c>
      <c r="D35" s="150">
        <v>1603525.25</v>
      </c>
      <c r="E35" s="150">
        <v>1603525.25</v>
      </c>
      <c r="F35" s="150"/>
      <c r="G35" s="150"/>
      <c r="H35" s="150"/>
      <c r="I35" s="150"/>
      <c r="J35" s="150"/>
      <c r="K35" s="150"/>
      <c r="L35" s="150"/>
      <c r="M35" s="150"/>
      <c r="N35" s="188"/>
      <c r="O35" s="150"/>
    </row>
    <row r="36" ht="34" customHeight="1" spans="1:15">
      <c r="A36" s="185" t="s">
        <v>151</v>
      </c>
      <c r="B36" s="185" t="s">
        <v>152</v>
      </c>
      <c r="C36" s="150">
        <v>211553.6</v>
      </c>
      <c r="D36" s="150">
        <v>211553.6</v>
      </c>
      <c r="E36" s="150">
        <v>211553.6</v>
      </c>
      <c r="F36" s="150"/>
      <c r="G36" s="150"/>
      <c r="H36" s="150"/>
      <c r="I36" s="150"/>
      <c r="J36" s="150"/>
      <c r="K36" s="150"/>
      <c r="L36" s="150"/>
      <c r="M36" s="150"/>
      <c r="N36" s="188"/>
      <c r="O36" s="150"/>
    </row>
    <row r="37" ht="34" customHeight="1" spans="1:15">
      <c r="A37" s="185" t="s">
        <v>153</v>
      </c>
      <c r="B37" s="185" t="s">
        <v>154</v>
      </c>
      <c r="C37" s="150">
        <v>17000</v>
      </c>
      <c r="D37" s="150">
        <v>17000</v>
      </c>
      <c r="E37" s="150">
        <v>17000</v>
      </c>
      <c r="F37" s="150"/>
      <c r="G37" s="150"/>
      <c r="H37" s="150"/>
      <c r="I37" s="150"/>
      <c r="J37" s="150"/>
      <c r="K37" s="150"/>
      <c r="L37" s="150"/>
      <c r="M37" s="150"/>
      <c r="N37" s="188"/>
      <c r="O37" s="150"/>
    </row>
    <row r="38" ht="34" customHeight="1" spans="1:15">
      <c r="A38" s="185" t="s">
        <v>155</v>
      </c>
      <c r="B38" s="185" t="s">
        <v>156</v>
      </c>
      <c r="C38" s="150">
        <v>1374971.65</v>
      </c>
      <c r="D38" s="150">
        <v>1374971.65</v>
      </c>
      <c r="E38" s="150">
        <v>1374971.65</v>
      </c>
      <c r="F38" s="150"/>
      <c r="G38" s="150"/>
      <c r="H38" s="150"/>
      <c r="I38" s="150"/>
      <c r="J38" s="150"/>
      <c r="K38" s="150"/>
      <c r="L38" s="150"/>
      <c r="M38" s="150"/>
      <c r="N38" s="188"/>
      <c r="O38" s="150"/>
    </row>
    <row r="39" ht="34" customHeight="1" spans="1:15">
      <c r="A39" s="185" t="s">
        <v>157</v>
      </c>
      <c r="B39" s="185" t="s">
        <v>158</v>
      </c>
      <c r="C39" s="150"/>
      <c r="D39" s="150"/>
      <c r="E39" s="150"/>
      <c r="F39" s="150"/>
      <c r="G39" s="150"/>
      <c r="H39" s="150"/>
      <c r="I39" s="150"/>
      <c r="J39" s="150"/>
      <c r="K39" s="150"/>
      <c r="L39" s="150"/>
      <c r="M39" s="150"/>
      <c r="N39" s="188"/>
      <c r="O39" s="150"/>
    </row>
    <row r="40" ht="34" customHeight="1" spans="1:15">
      <c r="A40" s="185" t="s">
        <v>159</v>
      </c>
      <c r="B40" s="185" t="s">
        <v>160</v>
      </c>
      <c r="C40" s="150">
        <v>181248</v>
      </c>
      <c r="D40" s="150">
        <v>181248</v>
      </c>
      <c r="E40" s="150">
        <v>181248</v>
      </c>
      <c r="F40" s="150"/>
      <c r="G40" s="150"/>
      <c r="H40" s="150"/>
      <c r="I40" s="150"/>
      <c r="J40" s="150"/>
      <c r="K40" s="150"/>
      <c r="L40" s="150"/>
      <c r="M40" s="150"/>
      <c r="N40" s="188"/>
      <c r="O40" s="150"/>
    </row>
    <row r="41" ht="34" customHeight="1" spans="1:15">
      <c r="A41" s="185" t="s">
        <v>161</v>
      </c>
      <c r="B41" s="185" t="s">
        <v>162</v>
      </c>
      <c r="C41" s="150">
        <v>181248</v>
      </c>
      <c r="D41" s="150">
        <v>181248</v>
      </c>
      <c r="E41" s="150">
        <v>181248</v>
      </c>
      <c r="F41" s="150"/>
      <c r="G41" s="150"/>
      <c r="H41" s="150"/>
      <c r="I41" s="150"/>
      <c r="J41" s="150"/>
      <c r="K41" s="150"/>
      <c r="L41" s="150"/>
      <c r="M41" s="150"/>
      <c r="N41" s="188"/>
      <c r="O41" s="150"/>
    </row>
    <row r="42" ht="34" customHeight="1" spans="1:15">
      <c r="A42" s="185" t="s">
        <v>163</v>
      </c>
      <c r="B42" s="185" t="s">
        <v>164</v>
      </c>
      <c r="C42" s="150">
        <v>36868.04</v>
      </c>
      <c r="D42" s="150">
        <v>36868.04</v>
      </c>
      <c r="E42" s="150">
        <v>36868.04</v>
      </c>
      <c r="F42" s="150"/>
      <c r="G42" s="150"/>
      <c r="H42" s="150"/>
      <c r="I42" s="150"/>
      <c r="J42" s="150"/>
      <c r="K42" s="150"/>
      <c r="L42" s="150"/>
      <c r="M42" s="150"/>
      <c r="N42" s="188"/>
      <c r="O42" s="150"/>
    </row>
    <row r="43" ht="34" customHeight="1" spans="1:15">
      <c r="A43" s="185" t="s">
        <v>165</v>
      </c>
      <c r="B43" s="185" t="s">
        <v>164</v>
      </c>
      <c r="C43" s="150">
        <v>36868.04</v>
      </c>
      <c r="D43" s="150">
        <v>36868.04</v>
      </c>
      <c r="E43" s="150">
        <v>36868.04</v>
      </c>
      <c r="F43" s="150"/>
      <c r="G43" s="150"/>
      <c r="H43" s="150"/>
      <c r="I43" s="150"/>
      <c r="J43" s="150"/>
      <c r="K43" s="150"/>
      <c r="L43" s="150"/>
      <c r="M43" s="150"/>
      <c r="N43" s="188"/>
      <c r="O43" s="150"/>
    </row>
    <row r="44" ht="34" customHeight="1" spans="1:15">
      <c r="A44" s="185" t="s">
        <v>166</v>
      </c>
      <c r="B44" s="185" t="s">
        <v>167</v>
      </c>
      <c r="C44" s="150">
        <v>759199.4</v>
      </c>
      <c r="D44" s="150">
        <v>759199.4</v>
      </c>
      <c r="E44" s="150">
        <v>759199.4</v>
      </c>
      <c r="F44" s="150"/>
      <c r="G44" s="150"/>
      <c r="H44" s="150"/>
      <c r="I44" s="150"/>
      <c r="J44" s="150"/>
      <c r="K44" s="150"/>
      <c r="L44" s="150"/>
      <c r="M44" s="150"/>
      <c r="N44" s="188"/>
      <c r="O44" s="150"/>
    </row>
    <row r="45" ht="34" customHeight="1" spans="1:15">
      <c r="A45" s="185" t="s">
        <v>168</v>
      </c>
      <c r="B45" s="185" t="s">
        <v>169</v>
      </c>
      <c r="C45" s="150">
        <v>27120</v>
      </c>
      <c r="D45" s="150">
        <v>27120</v>
      </c>
      <c r="E45" s="150">
        <v>27120</v>
      </c>
      <c r="F45" s="150"/>
      <c r="G45" s="150"/>
      <c r="H45" s="150"/>
      <c r="I45" s="150"/>
      <c r="J45" s="150"/>
      <c r="K45" s="150"/>
      <c r="L45" s="150"/>
      <c r="M45" s="150"/>
      <c r="N45" s="188"/>
      <c r="O45" s="150"/>
    </row>
    <row r="46" ht="34" customHeight="1" spans="1:15">
      <c r="A46" s="185" t="s">
        <v>170</v>
      </c>
      <c r="B46" s="185" t="s">
        <v>171</v>
      </c>
      <c r="C46" s="150">
        <v>27120</v>
      </c>
      <c r="D46" s="150">
        <v>27120</v>
      </c>
      <c r="E46" s="150">
        <v>27120</v>
      </c>
      <c r="F46" s="150"/>
      <c r="G46" s="150"/>
      <c r="H46" s="150"/>
      <c r="I46" s="150"/>
      <c r="J46" s="150"/>
      <c r="K46" s="150"/>
      <c r="L46" s="150"/>
      <c r="M46" s="150"/>
      <c r="N46" s="188"/>
      <c r="O46" s="150"/>
    </row>
    <row r="47" ht="34" customHeight="1" spans="1:15">
      <c r="A47" s="185" t="s">
        <v>172</v>
      </c>
      <c r="B47" s="185" t="s">
        <v>173</v>
      </c>
      <c r="C47" s="150">
        <v>732079.4</v>
      </c>
      <c r="D47" s="150">
        <v>732079.4</v>
      </c>
      <c r="E47" s="150">
        <v>732079.4</v>
      </c>
      <c r="F47" s="150"/>
      <c r="G47" s="150"/>
      <c r="H47" s="150"/>
      <c r="I47" s="150"/>
      <c r="J47" s="150"/>
      <c r="K47" s="150"/>
      <c r="L47" s="150"/>
      <c r="M47" s="150"/>
      <c r="N47" s="188"/>
      <c r="O47" s="150"/>
    </row>
    <row r="48" ht="34" customHeight="1" spans="1:15">
      <c r="A48" s="185" t="s">
        <v>174</v>
      </c>
      <c r="B48" s="185" t="s">
        <v>175</v>
      </c>
      <c r="C48" s="150">
        <v>678892.25</v>
      </c>
      <c r="D48" s="150">
        <v>678892.25</v>
      </c>
      <c r="E48" s="150">
        <v>678892.25</v>
      </c>
      <c r="F48" s="150"/>
      <c r="G48" s="150"/>
      <c r="H48" s="150"/>
      <c r="I48" s="150"/>
      <c r="J48" s="150"/>
      <c r="K48" s="150"/>
      <c r="L48" s="150"/>
      <c r="M48" s="150"/>
      <c r="N48" s="188"/>
      <c r="O48" s="150"/>
    </row>
    <row r="49" ht="34" customHeight="1" spans="1:15">
      <c r="A49" s="185" t="s">
        <v>176</v>
      </c>
      <c r="B49" s="185" t="s">
        <v>177</v>
      </c>
      <c r="C49" s="150"/>
      <c r="D49" s="150"/>
      <c r="E49" s="150"/>
      <c r="F49" s="150"/>
      <c r="G49" s="150"/>
      <c r="H49" s="150"/>
      <c r="I49" s="150"/>
      <c r="J49" s="150"/>
      <c r="K49" s="150"/>
      <c r="L49" s="150"/>
      <c r="M49" s="150"/>
      <c r="N49" s="188"/>
      <c r="O49" s="150"/>
    </row>
    <row r="50" ht="34" customHeight="1" spans="1:15">
      <c r="A50" s="185" t="s">
        <v>178</v>
      </c>
      <c r="B50" s="185" t="s">
        <v>179</v>
      </c>
      <c r="C50" s="150">
        <v>53187.15</v>
      </c>
      <c r="D50" s="150">
        <v>53187.15</v>
      </c>
      <c r="E50" s="150">
        <v>53187.15</v>
      </c>
      <c r="F50" s="150"/>
      <c r="G50" s="150"/>
      <c r="H50" s="150"/>
      <c r="I50" s="150"/>
      <c r="J50" s="150"/>
      <c r="K50" s="150"/>
      <c r="L50" s="150"/>
      <c r="M50" s="150"/>
      <c r="N50" s="188"/>
      <c r="O50" s="150"/>
    </row>
    <row r="51" ht="34" customHeight="1" spans="1:15">
      <c r="A51" s="185" t="s">
        <v>180</v>
      </c>
      <c r="B51" s="185" t="s">
        <v>181</v>
      </c>
      <c r="C51" s="150">
        <v>276167</v>
      </c>
      <c r="D51" s="150">
        <v>276167</v>
      </c>
      <c r="E51" s="150">
        <v>276167</v>
      </c>
      <c r="F51" s="150"/>
      <c r="G51" s="150"/>
      <c r="H51" s="150"/>
      <c r="I51" s="150"/>
      <c r="J51" s="150"/>
      <c r="K51" s="150"/>
      <c r="L51" s="150"/>
      <c r="M51" s="150"/>
      <c r="N51" s="188"/>
      <c r="O51" s="150"/>
    </row>
    <row r="52" ht="34" customHeight="1" spans="1:15">
      <c r="A52" s="185" t="s">
        <v>182</v>
      </c>
      <c r="B52" s="185" t="s">
        <v>183</v>
      </c>
      <c r="C52" s="150">
        <v>276167</v>
      </c>
      <c r="D52" s="150">
        <v>276167</v>
      </c>
      <c r="E52" s="150">
        <v>276167</v>
      </c>
      <c r="F52" s="150"/>
      <c r="G52" s="150"/>
      <c r="H52" s="150"/>
      <c r="I52" s="150"/>
      <c r="J52" s="150"/>
      <c r="K52" s="150"/>
      <c r="L52" s="150"/>
      <c r="M52" s="150"/>
      <c r="N52" s="188"/>
      <c r="O52" s="150"/>
    </row>
    <row r="53" ht="34" customHeight="1" spans="1:15">
      <c r="A53" s="185" t="s">
        <v>184</v>
      </c>
      <c r="B53" s="185" t="s">
        <v>183</v>
      </c>
      <c r="C53" s="150">
        <v>276167</v>
      </c>
      <c r="D53" s="150">
        <v>276167</v>
      </c>
      <c r="E53" s="150">
        <v>276167</v>
      </c>
      <c r="F53" s="150"/>
      <c r="G53" s="150"/>
      <c r="H53" s="150"/>
      <c r="I53" s="150"/>
      <c r="J53" s="150"/>
      <c r="K53" s="150"/>
      <c r="L53" s="150"/>
      <c r="M53" s="150"/>
      <c r="N53" s="188"/>
      <c r="O53" s="150"/>
    </row>
    <row r="54" ht="34" customHeight="1" spans="1:15">
      <c r="A54" s="185" t="s">
        <v>185</v>
      </c>
      <c r="B54" s="185" t="s">
        <v>186</v>
      </c>
      <c r="C54" s="150">
        <v>2369278</v>
      </c>
      <c r="D54" s="150">
        <v>2369278</v>
      </c>
      <c r="E54" s="150">
        <v>2369278</v>
      </c>
      <c r="F54" s="150"/>
      <c r="G54" s="150"/>
      <c r="H54" s="150"/>
      <c r="I54" s="150"/>
      <c r="J54" s="150"/>
      <c r="K54" s="150"/>
      <c r="L54" s="150"/>
      <c r="M54" s="150"/>
      <c r="N54" s="188"/>
      <c r="O54" s="150"/>
    </row>
    <row r="55" ht="34" customHeight="1" spans="1:15">
      <c r="A55" s="185" t="s">
        <v>187</v>
      </c>
      <c r="B55" s="185" t="s">
        <v>188</v>
      </c>
      <c r="C55" s="150">
        <v>1925716</v>
      </c>
      <c r="D55" s="150">
        <v>1925716</v>
      </c>
      <c r="E55" s="150">
        <v>1925716</v>
      </c>
      <c r="F55" s="150"/>
      <c r="G55" s="150"/>
      <c r="H55" s="150"/>
      <c r="I55" s="150"/>
      <c r="J55" s="150"/>
      <c r="K55" s="150"/>
      <c r="L55" s="150"/>
      <c r="M55" s="150"/>
      <c r="N55" s="188"/>
      <c r="O55" s="150"/>
    </row>
    <row r="56" ht="34" customHeight="1" spans="1:15">
      <c r="A56" s="185" t="s">
        <v>189</v>
      </c>
      <c r="B56" s="185" t="s">
        <v>190</v>
      </c>
      <c r="C56" s="150">
        <v>1925716</v>
      </c>
      <c r="D56" s="150">
        <v>1925716</v>
      </c>
      <c r="E56" s="150">
        <v>1925716</v>
      </c>
      <c r="F56" s="150"/>
      <c r="G56" s="150"/>
      <c r="H56" s="150"/>
      <c r="I56" s="150"/>
      <c r="J56" s="150"/>
      <c r="K56" s="150"/>
      <c r="L56" s="150"/>
      <c r="M56" s="150"/>
      <c r="N56" s="188"/>
      <c r="O56" s="150"/>
    </row>
    <row r="57" ht="34" customHeight="1" spans="1:15">
      <c r="A57" s="185" t="s">
        <v>191</v>
      </c>
      <c r="B57" s="185" t="s">
        <v>192</v>
      </c>
      <c r="C57" s="150">
        <v>443562</v>
      </c>
      <c r="D57" s="150">
        <v>443562</v>
      </c>
      <c r="E57" s="150">
        <v>443562</v>
      </c>
      <c r="F57" s="150"/>
      <c r="G57" s="150"/>
      <c r="H57" s="150"/>
      <c r="I57" s="150"/>
      <c r="J57" s="150"/>
      <c r="K57" s="150"/>
      <c r="L57" s="150"/>
      <c r="M57" s="150"/>
      <c r="N57" s="188"/>
      <c r="O57" s="150"/>
    </row>
    <row r="58" ht="34" customHeight="1" spans="1:15">
      <c r="A58" s="185" t="s">
        <v>193</v>
      </c>
      <c r="B58" s="185" t="s">
        <v>194</v>
      </c>
      <c r="C58" s="150">
        <v>443562</v>
      </c>
      <c r="D58" s="150">
        <v>443562</v>
      </c>
      <c r="E58" s="150">
        <v>443562</v>
      </c>
      <c r="F58" s="150"/>
      <c r="G58" s="150"/>
      <c r="H58" s="150"/>
      <c r="I58" s="150"/>
      <c r="J58" s="150"/>
      <c r="K58" s="150"/>
      <c r="L58" s="150"/>
      <c r="M58" s="150"/>
      <c r="N58" s="188"/>
      <c r="O58" s="150"/>
    </row>
    <row r="59" ht="34" customHeight="1" spans="1:15">
      <c r="A59" s="185" t="s">
        <v>195</v>
      </c>
      <c r="B59" s="185" t="s">
        <v>196</v>
      </c>
      <c r="C59" s="150"/>
      <c r="D59" s="150"/>
      <c r="E59" s="150"/>
      <c r="F59" s="150"/>
      <c r="G59" s="150"/>
      <c r="H59" s="150"/>
      <c r="I59" s="150"/>
      <c r="J59" s="150"/>
      <c r="K59" s="150"/>
      <c r="L59" s="150"/>
      <c r="M59" s="150"/>
      <c r="N59" s="188"/>
      <c r="O59" s="150"/>
    </row>
    <row r="60" ht="34" customHeight="1" spans="1:15">
      <c r="A60" s="185" t="s">
        <v>197</v>
      </c>
      <c r="B60" s="185" t="s">
        <v>198</v>
      </c>
      <c r="C60" s="150"/>
      <c r="D60" s="150"/>
      <c r="E60" s="150"/>
      <c r="F60" s="150"/>
      <c r="G60" s="150"/>
      <c r="H60" s="150"/>
      <c r="I60" s="150"/>
      <c r="J60" s="150"/>
      <c r="K60" s="150"/>
      <c r="L60" s="150"/>
      <c r="M60" s="150"/>
      <c r="N60" s="188"/>
      <c r="O60" s="150"/>
    </row>
    <row r="61" ht="42" customHeight="1" spans="1:15">
      <c r="A61" s="185" t="s">
        <v>199</v>
      </c>
      <c r="B61" s="185" t="s">
        <v>200</v>
      </c>
      <c r="C61" s="150"/>
      <c r="D61" s="150"/>
      <c r="E61" s="150"/>
      <c r="F61" s="150"/>
      <c r="G61" s="150"/>
      <c r="H61" s="150"/>
      <c r="I61" s="150"/>
      <c r="J61" s="150"/>
      <c r="K61" s="150"/>
      <c r="L61" s="150"/>
      <c r="M61" s="150"/>
      <c r="N61" s="188"/>
      <c r="O61" s="150"/>
    </row>
    <row r="62" ht="34" customHeight="1" spans="1:15">
      <c r="A62" s="185" t="s">
        <v>201</v>
      </c>
      <c r="B62" s="185" t="s">
        <v>202</v>
      </c>
      <c r="C62" s="150">
        <v>235188.4</v>
      </c>
      <c r="D62" s="150">
        <v>235188.4</v>
      </c>
      <c r="E62" s="150"/>
      <c r="F62" s="150">
        <v>235188.4</v>
      </c>
      <c r="G62" s="150"/>
      <c r="H62" s="150"/>
      <c r="I62" s="150"/>
      <c r="J62" s="150"/>
      <c r="K62" s="150"/>
      <c r="L62" s="150"/>
      <c r="M62" s="150"/>
      <c r="N62" s="188"/>
      <c r="O62" s="150"/>
    </row>
    <row r="63" ht="34" customHeight="1" spans="1:15">
      <c r="A63" s="185" t="s">
        <v>203</v>
      </c>
      <c r="B63" s="185" t="s">
        <v>204</v>
      </c>
      <c r="C63" s="150">
        <v>235188.4</v>
      </c>
      <c r="D63" s="150">
        <v>235188.4</v>
      </c>
      <c r="E63" s="150"/>
      <c r="F63" s="150">
        <v>235188.4</v>
      </c>
      <c r="G63" s="150"/>
      <c r="H63" s="150"/>
      <c r="I63" s="150"/>
      <c r="J63" s="150"/>
      <c r="K63" s="150"/>
      <c r="L63" s="150"/>
      <c r="M63" s="150"/>
      <c r="N63" s="188"/>
      <c r="O63" s="150"/>
    </row>
    <row r="64" ht="34" customHeight="1" spans="1:15">
      <c r="A64" s="185" t="s">
        <v>205</v>
      </c>
      <c r="B64" s="185" t="s">
        <v>206</v>
      </c>
      <c r="C64" s="150">
        <v>235188.4</v>
      </c>
      <c r="D64" s="150">
        <v>235188.4</v>
      </c>
      <c r="E64" s="150"/>
      <c r="F64" s="150">
        <v>235188.4</v>
      </c>
      <c r="G64" s="150"/>
      <c r="H64" s="150"/>
      <c r="I64" s="150"/>
      <c r="J64" s="150"/>
      <c r="K64" s="150"/>
      <c r="L64" s="150"/>
      <c r="M64" s="150"/>
      <c r="N64" s="188"/>
      <c r="O64" s="150"/>
    </row>
    <row r="65" ht="34" customHeight="1" spans="1:15">
      <c r="A65" s="185" t="s">
        <v>207</v>
      </c>
      <c r="B65" s="185" t="s">
        <v>208</v>
      </c>
      <c r="C65" s="150">
        <v>955387</v>
      </c>
      <c r="D65" s="150">
        <v>955387</v>
      </c>
      <c r="E65" s="150">
        <v>955387</v>
      </c>
      <c r="F65" s="150"/>
      <c r="G65" s="150"/>
      <c r="H65" s="150"/>
      <c r="I65" s="150"/>
      <c r="J65" s="150"/>
      <c r="K65" s="150"/>
      <c r="L65" s="150"/>
      <c r="M65" s="150"/>
      <c r="N65" s="188"/>
      <c r="O65" s="150"/>
    </row>
    <row r="66" ht="34" customHeight="1" spans="1:15">
      <c r="A66" s="185" t="s">
        <v>209</v>
      </c>
      <c r="B66" s="185" t="s">
        <v>210</v>
      </c>
      <c r="C66" s="150">
        <v>955387</v>
      </c>
      <c r="D66" s="150">
        <v>955387</v>
      </c>
      <c r="E66" s="150">
        <v>955387</v>
      </c>
      <c r="F66" s="150"/>
      <c r="G66" s="150"/>
      <c r="H66" s="150"/>
      <c r="I66" s="150"/>
      <c r="J66" s="150"/>
      <c r="K66" s="150"/>
      <c r="L66" s="150"/>
      <c r="M66" s="150"/>
      <c r="N66" s="188"/>
      <c r="O66" s="150"/>
    </row>
    <row r="67" ht="34" customHeight="1" spans="1:15">
      <c r="A67" s="185" t="s">
        <v>211</v>
      </c>
      <c r="B67" s="185" t="s">
        <v>212</v>
      </c>
      <c r="C67" s="150">
        <v>955387</v>
      </c>
      <c r="D67" s="150">
        <v>955387</v>
      </c>
      <c r="E67" s="150">
        <v>955387</v>
      </c>
      <c r="F67" s="150"/>
      <c r="G67" s="150"/>
      <c r="H67" s="150"/>
      <c r="I67" s="150"/>
      <c r="J67" s="150"/>
      <c r="K67" s="150"/>
      <c r="L67" s="150"/>
      <c r="M67" s="150"/>
      <c r="N67" s="188"/>
      <c r="O67" s="150"/>
    </row>
    <row r="68" ht="34" customHeight="1" spans="1:15">
      <c r="A68" s="39" t="s">
        <v>56</v>
      </c>
      <c r="B68" s="39"/>
      <c r="C68" s="150">
        <v>22454297.53</v>
      </c>
      <c r="D68" s="150">
        <v>20071472.01</v>
      </c>
      <c r="E68" s="150">
        <v>18430583.61</v>
      </c>
      <c r="F68" s="150">
        <v>1640888.4</v>
      </c>
      <c r="G68" s="150"/>
      <c r="H68" s="150"/>
      <c r="I68" s="150"/>
      <c r="J68" s="150">
        <v>2382825.52</v>
      </c>
      <c r="K68" s="150"/>
      <c r="L68" s="150"/>
      <c r="M68" s="150"/>
      <c r="N68" s="188"/>
      <c r="O68" s="150">
        <v>2382825.52</v>
      </c>
    </row>
  </sheetData>
  <mergeCells count="13">
    <mergeCell ref="N1:O1"/>
    <mergeCell ref="A2:O2"/>
    <mergeCell ref="A3:F3"/>
    <mergeCell ref="N3:O3"/>
    <mergeCell ref="D4:F4"/>
    <mergeCell ref="J4:O4"/>
    <mergeCell ref="A68:B6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54" workbookViewId="0">
      <selection activeCell="G17" sqref="G17:G18"/>
    </sheetView>
  </sheetViews>
  <sheetFormatPr defaultColWidth="9.14285714285714" defaultRowHeight="14.25" customHeight="1" outlineLevelCol="3"/>
  <cols>
    <col min="1" max="1" width="29.2190476190476" customWidth="1"/>
    <col min="2" max="2" width="22.552380952381" customWidth="1"/>
    <col min="3" max="3" width="35.4761904761905" customWidth="1"/>
    <col min="4" max="4" width="22.552380952381" customWidth="1"/>
  </cols>
  <sheetData>
    <row r="1" ht="17.25" customHeight="1" spans="1:4">
      <c r="A1" s="47"/>
      <c r="B1" s="47"/>
      <c r="C1" s="47"/>
      <c r="D1" s="99" t="s">
        <v>213</v>
      </c>
    </row>
    <row r="2" ht="30.75" customHeight="1" spans="1:4">
      <c r="A2" s="172" t="str">
        <f>"2025"&amp;"年部门财政拨款收支预算总表"</f>
        <v>2025年部门财政拨款收支预算总表</v>
      </c>
      <c r="B2" s="172"/>
      <c r="C2" s="172"/>
      <c r="D2" s="172"/>
    </row>
    <row r="3" ht="18.75" customHeight="1" spans="1:4">
      <c r="A3" s="31" t="str">
        <f>"单位名称："&amp;"盈江县太平镇人民政府"</f>
        <v>单位名称：盈江县太平镇人民政府</v>
      </c>
      <c r="B3" s="173"/>
      <c r="C3" s="173"/>
      <c r="D3" s="100" t="s">
        <v>1</v>
      </c>
    </row>
    <row r="4" ht="19.5" customHeight="1" spans="1:4">
      <c r="A4" s="12" t="s">
        <v>214</v>
      </c>
      <c r="B4" s="14"/>
      <c r="C4" s="12" t="s">
        <v>215</v>
      </c>
      <c r="D4" s="14"/>
    </row>
    <row r="5" ht="21.75" customHeight="1" spans="1:4">
      <c r="A5" s="77" t="s">
        <v>216</v>
      </c>
      <c r="B5" s="11" t="s">
        <v>217</v>
      </c>
      <c r="C5" s="77" t="s">
        <v>218</v>
      </c>
      <c r="D5" s="11" t="s">
        <v>217</v>
      </c>
    </row>
    <row r="6" ht="17.25" customHeight="1" spans="1:4">
      <c r="A6" s="79"/>
      <c r="B6" s="18"/>
      <c r="C6" s="79"/>
      <c r="D6" s="18"/>
    </row>
    <row r="7" ht="19.5" customHeight="1" spans="1:4">
      <c r="A7" s="94" t="s">
        <v>219</v>
      </c>
      <c r="B7" s="23">
        <v>20071472.01</v>
      </c>
      <c r="C7" s="94" t="s">
        <v>220</v>
      </c>
      <c r="D7" s="23">
        <v>20071472.01</v>
      </c>
    </row>
    <row r="8" ht="19.5" customHeight="1" spans="1:4">
      <c r="A8" s="94" t="s">
        <v>221</v>
      </c>
      <c r="B8" s="23">
        <v>20071472.01</v>
      </c>
      <c r="C8" s="174" t="s">
        <v>222</v>
      </c>
      <c r="D8" s="23">
        <v>13277239.92</v>
      </c>
    </row>
    <row r="9" ht="19.5" customHeight="1" spans="1:4">
      <c r="A9" s="175" t="s">
        <v>223</v>
      </c>
      <c r="B9" s="23"/>
      <c r="C9" s="174" t="s">
        <v>224</v>
      </c>
      <c r="D9" s="23"/>
    </row>
    <row r="10" ht="19.5" customHeight="1" spans="1:4">
      <c r="A10" s="175" t="s">
        <v>225</v>
      </c>
      <c r="B10" s="23"/>
      <c r="C10" s="174" t="s">
        <v>226</v>
      </c>
      <c r="D10" s="23">
        <v>20000</v>
      </c>
    </row>
    <row r="11" ht="19.5" customHeight="1" spans="1:4">
      <c r="A11" s="175" t="s">
        <v>227</v>
      </c>
      <c r="B11" s="23"/>
      <c r="C11" s="174" t="s">
        <v>228</v>
      </c>
      <c r="D11" s="23"/>
    </row>
    <row r="12" ht="19.5" customHeight="1" spans="1:4">
      <c r="A12" s="175" t="s">
        <v>221</v>
      </c>
      <c r="B12" s="23"/>
      <c r="C12" s="174" t="s">
        <v>229</v>
      </c>
      <c r="D12" s="23"/>
    </row>
    <row r="13" ht="19.5" customHeight="1" spans="1:4">
      <c r="A13" s="175" t="s">
        <v>223</v>
      </c>
      <c r="B13" s="23"/>
      <c r="C13" s="174" t="s">
        <v>230</v>
      </c>
      <c r="D13" s="23"/>
    </row>
    <row r="14" ht="19.5" customHeight="1" spans="1:4">
      <c r="A14" s="175" t="s">
        <v>225</v>
      </c>
      <c r="B14" s="23"/>
      <c r="C14" s="174" t="s">
        <v>231</v>
      </c>
      <c r="D14" s="23">
        <v>94262</v>
      </c>
    </row>
    <row r="15" ht="19.5" customHeight="1" spans="1:4">
      <c r="A15" s="176"/>
      <c r="B15" s="23"/>
      <c r="C15" s="174" t="s">
        <v>232</v>
      </c>
      <c r="D15" s="23">
        <v>2084750.29</v>
      </c>
    </row>
    <row r="16" ht="19.5" customHeight="1" spans="1:4">
      <c r="A16" s="176"/>
      <c r="B16" s="23"/>
      <c r="C16" s="174" t="s">
        <v>233</v>
      </c>
      <c r="D16" s="23">
        <v>759199.4</v>
      </c>
    </row>
    <row r="17" ht="19.5" customHeight="1" spans="1:4">
      <c r="A17" s="176"/>
      <c r="B17" s="23"/>
      <c r="C17" s="174" t="s">
        <v>234</v>
      </c>
      <c r="D17" s="23"/>
    </row>
    <row r="18" ht="19.5" customHeight="1" spans="1:4">
      <c r="A18" s="176"/>
      <c r="B18" s="23"/>
      <c r="C18" s="174" t="s">
        <v>235</v>
      </c>
      <c r="D18" s="23">
        <v>276167</v>
      </c>
    </row>
    <row r="19" ht="19.5" customHeight="1" spans="1:4">
      <c r="A19" s="176"/>
      <c r="B19" s="23"/>
      <c r="C19" s="174" t="s">
        <v>236</v>
      </c>
      <c r="D19" s="23">
        <v>2369278</v>
      </c>
    </row>
    <row r="20" ht="19.5" customHeight="1" spans="1:4">
      <c r="A20" s="94"/>
      <c r="B20" s="23"/>
      <c r="C20" s="174" t="s">
        <v>237</v>
      </c>
      <c r="D20" s="23">
        <v>235188.4</v>
      </c>
    </row>
    <row r="21" ht="19.5" customHeight="1" spans="1:4">
      <c r="A21" s="94"/>
      <c r="B21" s="23"/>
      <c r="C21" s="94" t="s">
        <v>238</v>
      </c>
      <c r="D21" s="23"/>
    </row>
    <row r="22" ht="19.5" customHeight="1" spans="1:4">
      <c r="A22" s="94"/>
      <c r="B22" s="23"/>
      <c r="C22" s="94" t="s">
        <v>239</v>
      </c>
      <c r="D22" s="23"/>
    </row>
    <row r="23" ht="19.5" customHeight="1" spans="1:4">
      <c r="A23" s="94"/>
      <c r="B23" s="23"/>
      <c r="C23" s="94" t="s">
        <v>240</v>
      </c>
      <c r="D23" s="23"/>
    </row>
    <row r="24" ht="19.5" customHeight="1" spans="1:4">
      <c r="A24" s="94"/>
      <c r="B24" s="23"/>
      <c r="C24" s="94" t="s">
        <v>241</v>
      </c>
      <c r="D24" s="23"/>
    </row>
    <row r="25" ht="19.5" customHeight="1" spans="1:4">
      <c r="A25" s="94"/>
      <c r="B25" s="23"/>
      <c r="C25" s="94" t="s">
        <v>242</v>
      </c>
      <c r="D25" s="23"/>
    </row>
    <row r="26" ht="19.5" customHeight="1" spans="1:4">
      <c r="A26" s="174"/>
      <c r="B26" s="23"/>
      <c r="C26" s="94" t="s">
        <v>243</v>
      </c>
      <c r="D26" s="23">
        <v>955387</v>
      </c>
    </row>
    <row r="27" ht="19.5" customHeight="1" spans="1:4">
      <c r="A27" s="94"/>
      <c r="B27" s="23"/>
      <c r="C27" s="94" t="s">
        <v>244</v>
      </c>
      <c r="D27" s="23"/>
    </row>
    <row r="28" customHeight="1" spans="1:4">
      <c r="A28" s="94"/>
      <c r="B28" s="23"/>
      <c r="C28" s="175" t="s">
        <v>245</v>
      </c>
      <c r="D28" s="23"/>
    </row>
    <row r="29" ht="19.5" customHeight="1" spans="1:4">
      <c r="A29" s="94"/>
      <c r="B29" s="23"/>
      <c r="C29" s="94" t="s">
        <v>246</v>
      </c>
      <c r="D29" s="23"/>
    </row>
    <row r="30" ht="19.5" customHeight="1" spans="1:4">
      <c r="A30" s="174"/>
      <c r="B30" s="23"/>
      <c r="C30" s="94" t="s">
        <v>247</v>
      </c>
      <c r="D30" s="23"/>
    </row>
    <row r="31" ht="18" customHeight="1" spans="1:4">
      <c r="A31" s="174"/>
      <c r="B31" s="23"/>
      <c r="C31" s="94" t="s">
        <v>248</v>
      </c>
      <c r="D31" s="23"/>
    </row>
    <row r="32" ht="18" customHeight="1" spans="1:4">
      <c r="A32" s="174"/>
      <c r="B32" s="23"/>
      <c r="C32" s="175" t="s">
        <v>249</v>
      </c>
      <c r="D32" s="23"/>
    </row>
    <row r="33" ht="18" customHeight="1" spans="1:4">
      <c r="A33" s="174"/>
      <c r="B33" s="23"/>
      <c r="C33" s="175" t="s">
        <v>250</v>
      </c>
      <c r="D33" s="23"/>
    </row>
    <row r="34" ht="19.5" customHeight="1" spans="1:4">
      <c r="A34" s="174"/>
      <c r="B34" s="177"/>
      <c r="C34" s="94" t="s">
        <v>251</v>
      </c>
      <c r="D34" s="177"/>
    </row>
    <row r="35" ht="19.5" customHeight="1" spans="1:4">
      <c r="A35" s="174"/>
      <c r="B35" s="23"/>
      <c r="C35" s="94" t="s">
        <v>252</v>
      </c>
      <c r="D35" s="23"/>
    </row>
    <row r="36" ht="19.5" customHeight="1" spans="1:4">
      <c r="A36" s="178" t="s">
        <v>50</v>
      </c>
      <c r="B36" s="23">
        <v>20071472.01</v>
      </c>
      <c r="C36" s="178" t="s">
        <v>51</v>
      </c>
      <c r="D36" s="23">
        <v>20071472.01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2"/>
  <sheetViews>
    <sheetView showZeros="0" topLeftCell="A31" workbookViewId="0">
      <selection activeCell="D20" sqref="D20"/>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37"/>
      <c r="B1" s="137"/>
      <c r="C1" s="137"/>
      <c r="D1" s="137"/>
      <c r="E1" s="137"/>
      <c r="F1" s="137"/>
      <c r="G1" s="142" t="s">
        <v>253</v>
      </c>
    </row>
    <row r="2" ht="33" customHeight="1" spans="1:7">
      <c r="A2" s="165" t="str">
        <f>"2025"&amp;"年一般公共预算支出预算表（按功能科目分类）"</f>
        <v>2025年一般公共预算支出预算表（按功能科目分类）</v>
      </c>
      <c r="B2" s="165"/>
      <c r="C2" s="165"/>
      <c r="D2" s="165"/>
      <c r="E2" s="165"/>
      <c r="F2" s="165"/>
      <c r="G2" s="165"/>
    </row>
    <row r="3" ht="18.75" customHeight="1" spans="1:7">
      <c r="A3" s="166" t="str">
        <f>"单位名称："&amp;"盈江县太平镇人民政府"</f>
        <v>单位名称：盈江县太平镇人民政府</v>
      </c>
      <c r="B3" s="166"/>
      <c r="C3" s="137"/>
      <c r="D3" s="137"/>
      <c r="E3" s="137"/>
      <c r="F3" s="137"/>
      <c r="G3" s="142" t="s">
        <v>1</v>
      </c>
    </row>
    <row r="4" ht="18.75" customHeight="1" spans="1:7">
      <c r="A4" s="167" t="s">
        <v>254</v>
      </c>
      <c r="B4" s="167"/>
      <c r="C4" s="167" t="s">
        <v>56</v>
      </c>
      <c r="D4" s="167" t="s">
        <v>78</v>
      </c>
      <c r="E4" s="167"/>
      <c r="F4" s="167"/>
      <c r="G4" s="167" t="s">
        <v>79</v>
      </c>
    </row>
    <row r="5" ht="18.75" customHeight="1" spans="1:7">
      <c r="A5" s="167" t="s">
        <v>74</v>
      </c>
      <c r="B5" s="167" t="s">
        <v>75</v>
      </c>
      <c r="C5" s="167"/>
      <c r="D5" s="167" t="s">
        <v>59</v>
      </c>
      <c r="E5" s="167" t="s">
        <v>255</v>
      </c>
      <c r="F5" s="167" t="s">
        <v>256</v>
      </c>
      <c r="G5" s="167"/>
    </row>
    <row r="6" ht="18.75" customHeight="1" spans="1:7">
      <c r="A6" s="167" t="s">
        <v>85</v>
      </c>
      <c r="B6" s="167" t="s">
        <v>86</v>
      </c>
      <c r="C6" s="167" t="s">
        <v>87</v>
      </c>
      <c r="D6" s="167" t="s">
        <v>88</v>
      </c>
      <c r="E6" s="167" t="s">
        <v>89</v>
      </c>
      <c r="F6" s="167" t="s">
        <v>90</v>
      </c>
      <c r="G6" s="167" t="s">
        <v>91</v>
      </c>
    </row>
    <row r="7" ht="18.75" customHeight="1" spans="1:7">
      <c r="A7" s="168" t="s">
        <v>100</v>
      </c>
      <c r="B7" s="168" t="s">
        <v>101</v>
      </c>
      <c r="C7" s="169">
        <v>13277239.92</v>
      </c>
      <c r="D7" s="169">
        <v>11891539.92</v>
      </c>
      <c r="E7" s="169">
        <v>11338050</v>
      </c>
      <c r="F7" s="169">
        <v>553489.92</v>
      </c>
      <c r="G7" s="169">
        <v>1385700</v>
      </c>
    </row>
    <row r="8" ht="18.75" customHeight="1" outlineLevel="1" spans="1:7">
      <c r="A8" s="170" t="s">
        <v>102</v>
      </c>
      <c r="B8" s="170" t="s">
        <v>103</v>
      </c>
      <c r="C8" s="169">
        <v>395157.92</v>
      </c>
      <c r="D8" s="169">
        <v>272157.92</v>
      </c>
      <c r="E8" s="169">
        <v>122918</v>
      </c>
      <c r="F8" s="169">
        <v>149239.92</v>
      </c>
      <c r="G8" s="169">
        <v>123000</v>
      </c>
    </row>
    <row r="9" ht="18.75" customHeight="1" outlineLevel="2" spans="1:7">
      <c r="A9" s="171" t="s">
        <v>104</v>
      </c>
      <c r="B9" s="171" t="s">
        <v>105</v>
      </c>
      <c r="C9" s="169">
        <v>395157.92</v>
      </c>
      <c r="D9" s="169">
        <v>272157.92</v>
      </c>
      <c r="E9" s="169">
        <v>122918</v>
      </c>
      <c r="F9" s="169">
        <v>149239.92</v>
      </c>
      <c r="G9" s="169">
        <v>123000</v>
      </c>
    </row>
    <row r="10" ht="27" customHeight="1" outlineLevel="1" spans="1:7">
      <c r="A10" s="170" t="s">
        <v>106</v>
      </c>
      <c r="B10" s="170" t="s">
        <v>107</v>
      </c>
      <c r="C10" s="169">
        <v>3150397</v>
      </c>
      <c r="D10" s="169">
        <v>2922397</v>
      </c>
      <c r="E10" s="169">
        <v>2711197</v>
      </c>
      <c r="F10" s="169">
        <v>211200</v>
      </c>
      <c r="G10" s="169">
        <v>228000</v>
      </c>
    </row>
    <row r="11" ht="18.75" customHeight="1" outlineLevel="2" spans="1:7">
      <c r="A11" s="171" t="s">
        <v>108</v>
      </c>
      <c r="B11" s="171" t="s">
        <v>105</v>
      </c>
      <c r="C11" s="169">
        <v>3150397</v>
      </c>
      <c r="D11" s="169">
        <v>2922397</v>
      </c>
      <c r="E11" s="169">
        <v>2711197</v>
      </c>
      <c r="F11" s="169">
        <v>211200</v>
      </c>
      <c r="G11" s="169">
        <v>228000</v>
      </c>
    </row>
    <row r="12" ht="18.75" customHeight="1" outlineLevel="1" spans="1:7">
      <c r="A12" s="170" t="s">
        <v>111</v>
      </c>
      <c r="B12" s="170" t="s">
        <v>112</v>
      </c>
      <c r="C12" s="169">
        <v>451028</v>
      </c>
      <c r="D12" s="169">
        <v>451028</v>
      </c>
      <c r="E12" s="169">
        <v>359228</v>
      </c>
      <c r="F12" s="169">
        <v>91800</v>
      </c>
      <c r="G12" s="169"/>
    </row>
    <row r="13" ht="18.75" customHeight="1" outlineLevel="2" spans="1:7">
      <c r="A13" s="171" t="s">
        <v>113</v>
      </c>
      <c r="B13" s="171" t="s">
        <v>105</v>
      </c>
      <c r="C13" s="169">
        <v>451028</v>
      </c>
      <c r="D13" s="169">
        <v>451028</v>
      </c>
      <c r="E13" s="169">
        <v>359228</v>
      </c>
      <c r="F13" s="169">
        <v>91800</v>
      </c>
      <c r="G13" s="169"/>
    </row>
    <row r="14" ht="18.75" customHeight="1" outlineLevel="1" spans="1:7">
      <c r="A14" s="170" t="s">
        <v>114</v>
      </c>
      <c r="B14" s="170" t="s">
        <v>115</v>
      </c>
      <c r="C14" s="169">
        <v>15000</v>
      </c>
      <c r="D14" s="169"/>
      <c r="E14" s="169"/>
      <c r="F14" s="169"/>
      <c r="G14" s="169">
        <v>15000</v>
      </c>
    </row>
    <row r="15" ht="18.75" customHeight="1" outlineLevel="2" spans="1:7">
      <c r="A15" s="171" t="s">
        <v>116</v>
      </c>
      <c r="B15" s="171" t="s">
        <v>105</v>
      </c>
      <c r="C15" s="169">
        <v>15000</v>
      </c>
      <c r="D15" s="169"/>
      <c r="E15" s="169"/>
      <c r="F15" s="169"/>
      <c r="G15" s="169">
        <v>15000</v>
      </c>
    </row>
    <row r="16" ht="29" customHeight="1" outlineLevel="1" spans="1:7">
      <c r="A16" s="170" t="s">
        <v>117</v>
      </c>
      <c r="B16" s="170" t="s">
        <v>118</v>
      </c>
      <c r="C16" s="169">
        <v>906488</v>
      </c>
      <c r="D16" s="169">
        <v>774488</v>
      </c>
      <c r="E16" s="169">
        <v>701588</v>
      </c>
      <c r="F16" s="169">
        <v>72900</v>
      </c>
      <c r="G16" s="169">
        <v>132000</v>
      </c>
    </row>
    <row r="17" ht="18.75" customHeight="1" outlineLevel="2" spans="1:7">
      <c r="A17" s="171" t="s">
        <v>119</v>
      </c>
      <c r="B17" s="171" t="s">
        <v>105</v>
      </c>
      <c r="C17" s="169">
        <v>774488</v>
      </c>
      <c r="D17" s="169">
        <v>774488</v>
      </c>
      <c r="E17" s="169">
        <v>701588</v>
      </c>
      <c r="F17" s="169">
        <v>72900</v>
      </c>
      <c r="G17" s="169"/>
    </row>
    <row r="18" ht="29" customHeight="1" outlineLevel="2" spans="1:7">
      <c r="A18" s="171" t="s">
        <v>120</v>
      </c>
      <c r="B18" s="171" t="s">
        <v>121</v>
      </c>
      <c r="C18" s="169">
        <v>132000</v>
      </c>
      <c r="D18" s="169"/>
      <c r="E18" s="169"/>
      <c r="F18" s="169"/>
      <c r="G18" s="169">
        <v>132000</v>
      </c>
    </row>
    <row r="19" ht="18.75" customHeight="1" outlineLevel="1" spans="1:7">
      <c r="A19" s="170" t="s">
        <v>122</v>
      </c>
      <c r="B19" s="170" t="s">
        <v>123</v>
      </c>
      <c r="C19" s="169">
        <v>8400</v>
      </c>
      <c r="D19" s="169">
        <v>8400</v>
      </c>
      <c r="E19" s="169">
        <v>8400</v>
      </c>
      <c r="F19" s="169"/>
      <c r="G19" s="169"/>
    </row>
    <row r="20" ht="18.75" customHeight="1" outlineLevel="2" spans="1:7">
      <c r="A20" s="171" t="s">
        <v>124</v>
      </c>
      <c r="B20" s="171" t="s">
        <v>105</v>
      </c>
      <c r="C20" s="169">
        <v>8400</v>
      </c>
      <c r="D20" s="169">
        <v>8400</v>
      </c>
      <c r="E20" s="169">
        <v>8400</v>
      </c>
      <c r="F20" s="169"/>
      <c r="G20" s="169"/>
    </row>
    <row r="21" ht="18.75" customHeight="1" outlineLevel="1" spans="1:7">
      <c r="A21" s="170" t="s">
        <v>125</v>
      </c>
      <c r="B21" s="170" t="s">
        <v>126</v>
      </c>
      <c r="C21" s="169">
        <v>368400</v>
      </c>
      <c r="D21" s="169"/>
      <c r="E21" s="169"/>
      <c r="F21" s="169"/>
      <c r="G21" s="169">
        <v>368400</v>
      </c>
    </row>
    <row r="22" ht="18.75" customHeight="1" outlineLevel="2" spans="1:7">
      <c r="A22" s="171" t="s">
        <v>127</v>
      </c>
      <c r="B22" s="171" t="s">
        <v>126</v>
      </c>
      <c r="C22" s="169">
        <v>368400</v>
      </c>
      <c r="D22" s="169"/>
      <c r="E22" s="169"/>
      <c r="F22" s="169"/>
      <c r="G22" s="169">
        <v>368400</v>
      </c>
    </row>
    <row r="23" ht="18.75" customHeight="1" outlineLevel="1" spans="1:7">
      <c r="A23" s="170" t="s">
        <v>128</v>
      </c>
      <c r="B23" s="170" t="s">
        <v>129</v>
      </c>
      <c r="C23" s="169">
        <v>7982369</v>
      </c>
      <c r="D23" s="169">
        <v>7463069</v>
      </c>
      <c r="E23" s="169">
        <v>7434719</v>
      </c>
      <c r="F23" s="169">
        <v>28350</v>
      </c>
      <c r="G23" s="169">
        <v>519300</v>
      </c>
    </row>
    <row r="24" ht="18.75" customHeight="1" outlineLevel="2" spans="1:7">
      <c r="A24" s="171" t="s">
        <v>130</v>
      </c>
      <c r="B24" s="171" t="s">
        <v>131</v>
      </c>
      <c r="C24" s="169">
        <v>7982369</v>
      </c>
      <c r="D24" s="169">
        <v>7463069</v>
      </c>
      <c r="E24" s="169">
        <v>7434719</v>
      </c>
      <c r="F24" s="169">
        <v>28350</v>
      </c>
      <c r="G24" s="169">
        <v>519300</v>
      </c>
    </row>
    <row r="25" ht="18.75" customHeight="1" spans="1:7">
      <c r="A25" s="168" t="s">
        <v>132</v>
      </c>
      <c r="B25" s="168" t="s">
        <v>133</v>
      </c>
      <c r="C25" s="169">
        <v>20000</v>
      </c>
      <c r="D25" s="169"/>
      <c r="E25" s="169"/>
      <c r="F25" s="169"/>
      <c r="G25" s="169">
        <v>20000</v>
      </c>
    </row>
    <row r="26" ht="18.75" customHeight="1" outlineLevel="1" spans="1:7">
      <c r="A26" s="170" t="s">
        <v>134</v>
      </c>
      <c r="B26" s="170" t="s">
        <v>135</v>
      </c>
      <c r="C26" s="169">
        <v>20000</v>
      </c>
      <c r="D26" s="169"/>
      <c r="E26" s="169"/>
      <c r="F26" s="169"/>
      <c r="G26" s="169">
        <v>20000</v>
      </c>
    </row>
    <row r="27" ht="18.75" customHeight="1" outlineLevel="2" spans="1:7">
      <c r="A27" s="171" t="s">
        <v>136</v>
      </c>
      <c r="B27" s="171" t="s">
        <v>137</v>
      </c>
      <c r="C27" s="169">
        <v>20000</v>
      </c>
      <c r="D27" s="169"/>
      <c r="E27" s="169"/>
      <c r="F27" s="169"/>
      <c r="G27" s="169">
        <v>20000</v>
      </c>
    </row>
    <row r="28" ht="18.75" customHeight="1" spans="1:7">
      <c r="A28" s="168" t="s">
        <v>138</v>
      </c>
      <c r="B28" s="168" t="s">
        <v>139</v>
      </c>
      <c r="C28" s="169">
        <v>94262</v>
      </c>
      <c r="D28" s="169">
        <v>94262</v>
      </c>
      <c r="E28" s="169">
        <v>91112</v>
      </c>
      <c r="F28" s="169">
        <v>3150</v>
      </c>
      <c r="G28" s="169"/>
    </row>
    <row r="29" ht="18.75" customHeight="1" outlineLevel="1" spans="1:7">
      <c r="A29" s="170" t="s">
        <v>140</v>
      </c>
      <c r="B29" s="170" t="s">
        <v>141</v>
      </c>
      <c r="C29" s="169">
        <v>94262</v>
      </c>
      <c r="D29" s="169">
        <v>94262</v>
      </c>
      <c r="E29" s="169">
        <v>91112</v>
      </c>
      <c r="F29" s="169">
        <v>3150</v>
      </c>
      <c r="G29" s="169"/>
    </row>
    <row r="30" ht="18.75" customHeight="1" outlineLevel="2" spans="1:7">
      <c r="A30" s="171" t="s">
        <v>142</v>
      </c>
      <c r="B30" s="171" t="s">
        <v>143</v>
      </c>
      <c r="C30" s="169">
        <v>94262</v>
      </c>
      <c r="D30" s="169">
        <v>94262</v>
      </c>
      <c r="E30" s="169">
        <v>91112</v>
      </c>
      <c r="F30" s="169">
        <v>3150</v>
      </c>
      <c r="G30" s="169"/>
    </row>
    <row r="31" ht="18.75" customHeight="1" spans="1:7">
      <c r="A31" s="168" t="s">
        <v>144</v>
      </c>
      <c r="B31" s="168" t="s">
        <v>145</v>
      </c>
      <c r="C31" s="169">
        <v>2084750.29</v>
      </c>
      <c r="D31" s="169">
        <v>2084750.29</v>
      </c>
      <c r="E31" s="169">
        <v>2046300.29</v>
      </c>
      <c r="F31" s="169">
        <v>38450</v>
      </c>
      <c r="G31" s="169"/>
    </row>
    <row r="32" ht="29" customHeight="1" outlineLevel="1" spans="1:7">
      <c r="A32" s="170" t="s">
        <v>146</v>
      </c>
      <c r="B32" s="170" t="s">
        <v>147</v>
      </c>
      <c r="C32" s="169">
        <v>263109</v>
      </c>
      <c r="D32" s="169">
        <v>263109</v>
      </c>
      <c r="E32" s="169">
        <v>253659</v>
      </c>
      <c r="F32" s="169">
        <v>9450</v>
      </c>
      <c r="G32" s="169"/>
    </row>
    <row r="33" ht="18.75" customHeight="1" outlineLevel="2" spans="1:7">
      <c r="A33" s="171" t="s">
        <v>148</v>
      </c>
      <c r="B33" s="171" t="s">
        <v>105</v>
      </c>
      <c r="C33" s="169">
        <v>263109</v>
      </c>
      <c r="D33" s="169">
        <v>263109</v>
      </c>
      <c r="E33" s="169">
        <v>253659</v>
      </c>
      <c r="F33" s="169">
        <v>9450</v>
      </c>
      <c r="G33" s="169"/>
    </row>
    <row r="34" ht="18.75" customHeight="1" outlineLevel="1" spans="1:7">
      <c r="A34" s="170" t="s">
        <v>149</v>
      </c>
      <c r="B34" s="170" t="s">
        <v>150</v>
      </c>
      <c r="C34" s="169">
        <v>1603525.25</v>
      </c>
      <c r="D34" s="169">
        <v>1603525.25</v>
      </c>
      <c r="E34" s="169">
        <v>1574525.25</v>
      </c>
      <c r="F34" s="169">
        <v>29000</v>
      </c>
      <c r="G34" s="169"/>
    </row>
    <row r="35" ht="18.75" customHeight="1" outlineLevel="2" spans="1:7">
      <c r="A35" s="171" t="s">
        <v>151</v>
      </c>
      <c r="B35" s="171" t="s">
        <v>152</v>
      </c>
      <c r="C35" s="169">
        <v>211553.6</v>
      </c>
      <c r="D35" s="169">
        <v>211553.6</v>
      </c>
      <c r="E35" s="169">
        <v>182553.6</v>
      </c>
      <c r="F35" s="169">
        <v>29000</v>
      </c>
      <c r="G35" s="169"/>
    </row>
    <row r="36" ht="18.75" customHeight="1" outlineLevel="2" spans="1:7">
      <c r="A36" s="171" t="s">
        <v>153</v>
      </c>
      <c r="B36" s="171" t="s">
        <v>154</v>
      </c>
      <c r="C36" s="169">
        <v>17000</v>
      </c>
      <c r="D36" s="169">
        <v>17000</v>
      </c>
      <c r="E36" s="169">
        <v>17000</v>
      </c>
      <c r="F36" s="169"/>
      <c r="G36" s="169"/>
    </row>
    <row r="37" ht="31" customHeight="1" outlineLevel="2" spans="1:7">
      <c r="A37" s="171" t="s">
        <v>155</v>
      </c>
      <c r="B37" s="171" t="s">
        <v>156</v>
      </c>
      <c r="C37" s="169">
        <v>1374971.65</v>
      </c>
      <c r="D37" s="169">
        <v>1374971.65</v>
      </c>
      <c r="E37" s="169">
        <v>1374971.65</v>
      </c>
      <c r="F37" s="169"/>
      <c r="G37" s="169"/>
    </row>
    <row r="38" ht="18.75" customHeight="1" outlineLevel="1" spans="1:7">
      <c r="A38" s="170" t="s">
        <v>159</v>
      </c>
      <c r="B38" s="170" t="s">
        <v>160</v>
      </c>
      <c r="C38" s="169">
        <v>181248</v>
      </c>
      <c r="D38" s="169">
        <v>181248</v>
      </c>
      <c r="E38" s="169">
        <v>181248</v>
      </c>
      <c r="F38" s="169"/>
      <c r="G38" s="169"/>
    </row>
    <row r="39" ht="18.75" customHeight="1" outlineLevel="2" spans="1:7">
      <c r="A39" s="171" t="s">
        <v>161</v>
      </c>
      <c r="B39" s="171" t="s">
        <v>162</v>
      </c>
      <c r="C39" s="169">
        <v>181248</v>
      </c>
      <c r="D39" s="169">
        <v>181248</v>
      </c>
      <c r="E39" s="169">
        <v>181248</v>
      </c>
      <c r="F39" s="169"/>
      <c r="G39" s="169"/>
    </row>
    <row r="40" ht="18.75" customHeight="1" outlineLevel="1" spans="1:7">
      <c r="A40" s="170" t="s">
        <v>163</v>
      </c>
      <c r="B40" s="170" t="s">
        <v>164</v>
      </c>
      <c r="C40" s="169">
        <v>36868.04</v>
      </c>
      <c r="D40" s="169">
        <v>36868.04</v>
      </c>
      <c r="E40" s="169">
        <v>36868.04</v>
      </c>
      <c r="F40" s="169"/>
      <c r="G40" s="169"/>
    </row>
    <row r="41" ht="18.75" customHeight="1" outlineLevel="2" spans="1:7">
      <c r="A41" s="171" t="s">
        <v>165</v>
      </c>
      <c r="B41" s="171" t="s">
        <v>164</v>
      </c>
      <c r="C41" s="169">
        <v>36868.04</v>
      </c>
      <c r="D41" s="169">
        <v>36868.04</v>
      </c>
      <c r="E41" s="169">
        <v>36868.04</v>
      </c>
      <c r="F41" s="169"/>
      <c r="G41" s="169"/>
    </row>
    <row r="42" ht="18.75" customHeight="1" spans="1:7">
      <c r="A42" s="168" t="s">
        <v>166</v>
      </c>
      <c r="B42" s="168" t="s">
        <v>167</v>
      </c>
      <c r="C42" s="169">
        <v>759199.4</v>
      </c>
      <c r="D42" s="169">
        <v>759199.4</v>
      </c>
      <c r="E42" s="169">
        <v>759199.4</v>
      </c>
      <c r="F42" s="169"/>
      <c r="G42" s="169"/>
    </row>
    <row r="43" ht="18.75" customHeight="1" outlineLevel="1" spans="1:7">
      <c r="A43" s="170" t="s">
        <v>168</v>
      </c>
      <c r="B43" s="170" t="s">
        <v>169</v>
      </c>
      <c r="C43" s="169">
        <v>27120</v>
      </c>
      <c r="D43" s="169">
        <v>27120</v>
      </c>
      <c r="E43" s="169">
        <v>27120</v>
      </c>
      <c r="F43" s="169"/>
      <c r="G43" s="169"/>
    </row>
    <row r="44" ht="18.75" customHeight="1" outlineLevel="2" spans="1:7">
      <c r="A44" s="171" t="s">
        <v>170</v>
      </c>
      <c r="B44" s="171" t="s">
        <v>171</v>
      </c>
      <c r="C44" s="169">
        <v>27120</v>
      </c>
      <c r="D44" s="169">
        <v>27120</v>
      </c>
      <c r="E44" s="169">
        <v>27120</v>
      </c>
      <c r="F44" s="169"/>
      <c r="G44" s="169"/>
    </row>
    <row r="45" ht="18.75" customHeight="1" outlineLevel="1" spans="1:7">
      <c r="A45" s="170" t="s">
        <v>172</v>
      </c>
      <c r="B45" s="170" t="s">
        <v>173</v>
      </c>
      <c r="C45" s="169">
        <v>732079.4</v>
      </c>
      <c r="D45" s="169">
        <v>732079.4</v>
      </c>
      <c r="E45" s="169">
        <v>732079.4</v>
      </c>
      <c r="F45" s="169"/>
      <c r="G45" s="169"/>
    </row>
    <row r="46" ht="18.75" customHeight="1" outlineLevel="2" spans="1:7">
      <c r="A46" s="171" t="s">
        <v>174</v>
      </c>
      <c r="B46" s="171" t="s">
        <v>175</v>
      </c>
      <c r="C46" s="169">
        <v>678892.25</v>
      </c>
      <c r="D46" s="169">
        <v>678892.25</v>
      </c>
      <c r="E46" s="169">
        <v>678892.25</v>
      </c>
      <c r="F46" s="169"/>
      <c r="G46" s="169"/>
    </row>
    <row r="47" ht="27" customHeight="1" outlineLevel="2" spans="1:7">
      <c r="A47" s="171" t="s">
        <v>178</v>
      </c>
      <c r="B47" s="171" t="s">
        <v>179</v>
      </c>
      <c r="C47" s="169">
        <v>53187.15</v>
      </c>
      <c r="D47" s="169">
        <v>53187.15</v>
      </c>
      <c r="E47" s="169">
        <v>53187.15</v>
      </c>
      <c r="F47" s="169"/>
      <c r="G47" s="169"/>
    </row>
    <row r="48" ht="18.75" customHeight="1" spans="1:7">
      <c r="A48" s="168" t="s">
        <v>180</v>
      </c>
      <c r="B48" s="168" t="s">
        <v>181</v>
      </c>
      <c r="C48" s="169">
        <v>276167</v>
      </c>
      <c r="D48" s="169">
        <v>276167</v>
      </c>
      <c r="E48" s="169">
        <v>276167</v>
      </c>
      <c r="F48" s="169"/>
      <c r="G48" s="169"/>
    </row>
    <row r="49" ht="18.75" customHeight="1" outlineLevel="1" spans="1:7">
      <c r="A49" s="170" t="s">
        <v>182</v>
      </c>
      <c r="B49" s="170" t="s">
        <v>183</v>
      </c>
      <c r="C49" s="169">
        <v>276167</v>
      </c>
      <c r="D49" s="169">
        <v>276167</v>
      </c>
      <c r="E49" s="169">
        <v>276167</v>
      </c>
      <c r="F49" s="169"/>
      <c r="G49" s="169"/>
    </row>
    <row r="50" ht="18.75" customHeight="1" outlineLevel="2" spans="1:7">
      <c r="A50" s="171" t="s">
        <v>184</v>
      </c>
      <c r="B50" s="171" t="s">
        <v>183</v>
      </c>
      <c r="C50" s="169">
        <v>276167</v>
      </c>
      <c r="D50" s="169">
        <v>276167</v>
      </c>
      <c r="E50" s="169">
        <v>276167</v>
      </c>
      <c r="F50" s="169"/>
      <c r="G50" s="169"/>
    </row>
    <row r="51" ht="18.75" customHeight="1" spans="1:7">
      <c r="A51" s="168" t="s">
        <v>185</v>
      </c>
      <c r="B51" s="168" t="s">
        <v>186</v>
      </c>
      <c r="C51" s="169">
        <v>2369278</v>
      </c>
      <c r="D51" s="169">
        <v>2369278</v>
      </c>
      <c r="E51" s="169">
        <v>2353528</v>
      </c>
      <c r="F51" s="169">
        <v>15750</v>
      </c>
      <c r="G51" s="169"/>
    </row>
    <row r="52" ht="18.75" customHeight="1" outlineLevel="1" spans="1:7">
      <c r="A52" s="170" t="s">
        <v>187</v>
      </c>
      <c r="B52" s="170" t="s">
        <v>188</v>
      </c>
      <c r="C52" s="169">
        <v>1925716</v>
      </c>
      <c r="D52" s="169">
        <v>1925716</v>
      </c>
      <c r="E52" s="169">
        <v>1925716</v>
      </c>
      <c r="F52" s="169"/>
      <c r="G52" s="169"/>
    </row>
    <row r="53" ht="18.75" customHeight="1" outlineLevel="2" spans="1:7">
      <c r="A53" s="171" t="s">
        <v>189</v>
      </c>
      <c r="B53" s="171" t="s">
        <v>190</v>
      </c>
      <c r="C53" s="169">
        <v>1925716</v>
      </c>
      <c r="D53" s="169">
        <v>1925716</v>
      </c>
      <c r="E53" s="169">
        <v>1925716</v>
      </c>
      <c r="F53" s="169"/>
      <c r="G53" s="169"/>
    </row>
    <row r="54" ht="18.75" customHeight="1" outlineLevel="1" spans="1:7">
      <c r="A54" s="170" t="s">
        <v>191</v>
      </c>
      <c r="B54" s="170" t="s">
        <v>192</v>
      </c>
      <c r="C54" s="169">
        <v>443562</v>
      </c>
      <c r="D54" s="169">
        <v>443562</v>
      </c>
      <c r="E54" s="169">
        <v>427812</v>
      </c>
      <c r="F54" s="169">
        <v>15750</v>
      </c>
      <c r="G54" s="169"/>
    </row>
    <row r="55" ht="18.75" customHeight="1" outlineLevel="2" spans="1:7">
      <c r="A55" s="171" t="s">
        <v>193</v>
      </c>
      <c r="B55" s="171" t="s">
        <v>194</v>
      </c>
      <c r="C55" s="169">
        <v>443562</v>
      </c>
      <c r="D55" s="169">
        <v>443562</v>
      </c>
      <c r="E55" s="169">
        <v>427812</v>
      </c>
      <c r="F55" s="169">
        <v>15750</v>
      </c>
      <c r="G55" s="169"/>
    </row>
    <row r="56" ht="18.75" customHeight="1" spans="1:7">
      <c r="A56" s="168" t="s">
        <v>201</v>
      </c>
      <c r="B56" s="168" t="s">
        <v>202</v>
      </c>
      <c r="C56" s="169">
        <v>235188.4</v>
      </c>
      <c r="D56" s="169"/>
      <c r="E56" s="169"/>
      <c r="F56" s="169"/>
      <c r="G56" s="169">
        <v>235188.4</v>
      </c>
    </row>
    <row r="57" ht="18.75" customHeight="1" outlineLevel="1" spans="1:7">
      <c r="A57" s="170" t="s">
        <v>203</v>
      </c>
      <c r="B57" s="170" t="s">
        <v>204</v>
      </c>
      <c r="C57" s="169">
        <v>235188.4</v>
      </c>
      <c r="D57" s="169"/>
      <c r="E57" s="169"/>
      <c r="F57" s="169"/>
      <c r="G57" s="169">
        <v>235188.4</v>
      </c>
    </row>
    <row r="58" ht="18.75" customHeight="1" outlineLevel="2" spans="1:7">
      <c r="A58" s="171" t="s">
        <v>205</v>
      </c>
      <c r="B58" s="171" t="s">
        <v>206</v>
      </c>
      <c r="C58" s="169">
        <v>235188.4</v>
      </c>
      <c r="D58" s="169"/>
      <c r="E58" s="169"/>
      <c r="F58" s="169"/>
      <c r="G58" s="169">
        <v>235188.4</v>
      </c>
    </row>
    <row r="59" ht="18.75" customHeight="1" spans="1:7">
      <c r="A59" s="168" t="s">
        <v>207</v>
      </c>
      <c r="B59" s="168" t="s">
        <v>208</v>
      </c>
      <c r="C59" s="169">
        <v>955387</v>
      </c>
      <c r="D59" s="169">
        <v>955387</v>
      </c>
      <c r="E59" s="169">
        <v>955387</v>
      </c>
      <c r="F59" s="169"/>
      <c r="G59" s="169"/>
    </row>
    <row r="60" ht="18.75" customHeight="1" outlineLevel="1" spans="1:7">
      <c r="A60" s="170" t="s">
        <v>209</v>
      </c>
      <c r="B60" s="170" t="s">
        <v>210</v>
      </c>
      <c r="C60" s="169">
        <v>955387</v>
      </c>
      <c r="D60" s="169">
        <v>955387</v>
      </c>
      <c r="E60" s="169">
        <v>955387</v>
      </c>
      <c r="F60" s="169"/>
      <c r="G60" s="169"/>
    </row>
    <row r="61" ht="18.75" customHeight="1" outlineLevel="2" spans="1:7">
      <c r="A61" s="171" t="s">
        <v>211</v>
      </c>
      <c r="B61" s="171" t="s">
        <v>212</v>
      </c>
      <c r="C61" s="169">
        <v>955387</v>
      </c>
      <c r="D61" s="169">
        <v>955387</v>
      </c>
      <c r="E61" s="169">
        <v>955387</v>
      </c>
      <c r="F61" s="169"/>
      <c r="G61" s="169"/>
    </row>
    <row r="62" ht="18.75" customHeight="1" spans="1:7">
      <c r="A62" s="167" t="s">
        <v>56</v>
      </c>
      <c r="B62" s="167"/>
      <c r="C62" s="169">
        <v>20071472.01</v>
      </c>
      <c r="D62" s="169">
        <v>18430583.61</v>
      </c>
      <c r="E62" s="169">
        <v>17819743.69</v>
      </c>
      <c r="F62" s="169">
        <v>610839.92</v>
      </c>
      <c r="G62" s="169">
        <v>1640888.4</v>
      </c>
    </row>
  </sheetData>
  <mergeCells count="7">
    <mergeCell ref="A2:G2"/>
    <mergeCell ref="A3:C3"/>
    <mergeCell ref="A4:B4"/>
    <mergeCell ref="D4:F4"/>
    <mergeCell ref="A62:B6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G13" sqref="G13"/>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6"/>
      <c r="B1" s="156"/>
      <c r="C1" s="157"/>
      <c r="D1" s="1"/>
      <c r="E1" s="1"/>
      <c r="F1" s="158" t="s">
        <v>257</v>
      </c>
    </row>
    <row r="2" ht="33.75" customHeight="1" spans="1:6">
      <c r="A2" s="159" t="str">
        <f>"2025"&amp;"年一般公共预算“三公”经费支出预算表"</f>
        <v>2025年一般公共预算“三公”经费支出预算表</v>
      </c>
      <c r="B2" s="159"/>
      <c r="C2" s="159"/>
      <c r="D2" s="159"/>
      <c r="E2" s="159"/>
      <c r="F2" s="159"/>
    </row>
    <row r="3" ht="21.75" customHeight="1" spans="1:6">
      <c r="A3" s="160" t="str">
        <f>"单位名称："&amp;"盈江县太平镇人民政府"</f>
        <v>单位名称：盈江县太平镇人民政府</v>
      </c>
      <c r="B3" s="156"/>
      <c r="C3" s="157"/>
      <c r="D3" s="3"/>
      <c r="E3" s="1"/>
      <c r="F3" s="158" t="s">
        <v>53</v>
      </c>
    </row>
    <row r="4" ht="19.5" customHeight="1" spans="1:6">
      <c r="A4" s="11" t="s">
        <v>258</v>
      </c>
      <c r="B4" s="77" t="s">
        <v>259</v>
      </c>
      <c r="C4" s="12" t="s">
        <v>260</v>
      </c>
      <c r="D4" s="13"/>
      <c r="E4" s="14"/>
      <c r="F4" s="77" t="s">
        <v>261</v>
      </c>
    </row>
    <row r="5" ht="19.5" customHeight="1" spans="1:6">
      <c r="A5" s="18"/>
      <c r="B5" s="79"/>
      <c r="C5" s="36" t="s">
        <v>59</v>
      </c>
      <c r="D5" s="36" t="s">
        <v>262</v>
      </c>
      <c r="E5" s="36" t="s">
        <v>263</v>
      </c>
      <c r="F5" s="79"/>
    </row>
    <row r="6" ht="18.75" customHeight="1" spans="1:6">
      <c r="A6" s="161">
        <v>1</v>
      </c>
      <c r="B6" s="161">
        <v>2</v>
      </c>
      <c r="C6" s="162">
        <v>3</v>
      </c>
      <c r="D6" s="161">
        <v>4</v>
      </c>
      <c r="E6" s="161">
        <v>5</v>
      </c>
      <c r="F6" s="161">
        <v>6</v>
      </c>
    </row>
    <row r="7" ht="24.75" customHeight="1" spans="1:6">
      <c r="A7" s="163">
        <v>105000</v>
      </c>
      <c r="B7" s="163"/>
      <c r="C7" s="164">
        <v>90000</v>
      </c>
      <c r="D7" s="163"/>
      <c r="E7" s="163">
        <v>90000</v>
      </c>
      <c r="F7" s="163">
        <v>15000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09"/>
  <sheetViews>
    <sheetView showZeros="0" topLeftCell="A15" workbookViewId="0">
      <selection activeCell="I10" sqref="I10"/>
    </sheetView>
  </sheetViews>
  <sheetFormatPr defaultColWidth="10.2857142857143" defaultRowHeight="15" customHeight="1"/>
  <cols>
    <col min="1" max="2" width="12.4190476190476" customWidth="1"/>
    <col min="3" max="3" width="15.1428571428571" customWidth="1"/>
    <col min="4" max="4" width="8.57142857142857" customWidth="1"/>
    <col min="5" max="5" width="12" customWidth="1"/>
    <col min="6" max="6" width="7.42857142857143"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1"/>
      <c r="B1" s="151"/>
      <c r="C1" s="151"/>
      <c r="D1" s="151"/>
      <c r="E1" s="151"/>
      <c r="F1" s="151"/>
      <c r="G1" s="151"/>
      <c r="H1" s="151"/>
      <c r="I1" s="151"/>
      <c r="J1" s="151"/>
      <c r="K1" s="151"/>
      <c r="L1" s="151"/>
      <c r="M1" s="151"/>
      <c r="N1" s="151"/>
      <c r="O1" s="151"/>
      <c r="P1" s="151"/>
      <c r="Q1" s="151"/>
      <c r="R1" s="151"/>
      <c r="S1" s="151"/>
      <c r="T1" s="154" t="s">
        <v>264</v>
      </c>
      <c r="U1" s="154"/>
      <c r="V1" s="154"/>
      <c r="W1" s="154"/>
    </row>
    <row r="2" ht="45.75" customHeight="1" spans="1:23">
      <c r="A2" s="152" t="s">
        <v>265</v>
      </c>
      <c r="B2" s="152"/>
      <c r="C2" s="152"/>
      <c r="D2" s="152"/>
      <c r="E2" s="152"/>
      <c r="F2" s="152"/>
      <c r="G2" s="152"/>
      <c r="H2" s="152"/>
      <c r="I2" s="152"/>
      <c r="J2" s="152"/>
      <c r="K2" s="152"/>
      <c r="L2" s="152"/>
      <c r="M2" s="152"/>
      <c r="N2" s="152"/>
      <c r="O2" s="152"/>
      <c r="P2" s="152"/>
      <c r="Q2" s="152"/>
      <c r="R2" s="152"/>
      <c r="S2" s="152"/>
      <c r="T2" s="152"/>
      <c r="U2" s="152"/>
      <c r="V2" s="152"/>
      <c r="W2" s="152"/>
    </row>
    <row r="3" ht="18.75" customHeight="1" spans="1:23">
      <c r="A3" s="151" t="str">
        <f>"单位名称："&amp;"盈江县太平镇人民政府"</f>
        <v>单位名称：盈江县太平镇人民政府</v>
      </c>
      <c r="B3" s="151"/>
      <c r="C3" s="151"/>
      <c r="D3" s="151"/>
      <c r="E3" s="151"/>
      <c r="F3" s="151"/>
      <c r="G3" s="151"/>
      <c r="H3" s="151"/>
      <c r="I3" s="151"/>
      <c r="J3" s="151"/>
      <c r="K3" s="151"/>
      <c r="L3" s="151"/>
      <c r="M3" s="151"/>
      <c r="N3" s="151"/>
      <c r="O3" s="151"/>
      <c r="P3" s="151"/>
      <c r="Q3" s="151"/>
      <c r="R3" s="151"/>
      <c r="S3" s="151"/>
      <c r="T3" s="154" t="s">
        <v>53</v>
      </c>
      <c r="U3" s="154"/>
      <c r="V3" s="154"/>
      <c r="W3" s="154"/>
    </row>
    <row r="4" ht="18.75" customHeight="1" spans="1:23">
      <c r="A4" s="153" t="s">
        <v>266</v>
      </c>
      <c r="B4" s="153" t="s">
        <v>267</v>
      </c>
      <c r="C4" s="153" t="s">
        <v>268</v>
      </c>
      <c r="D4" s="153" t="s">
        <v>269</v>
      </c>
      <c r="E4" s="153" t="s">
        <v>270</v>
      </c>
      <c r="F4" s="153" t="s">
        <v>271</v>
      </c>
      <c r="G4" s="153" t="s">
        <v>272</v>
      </c>
      <c r="H4" s="153" t="s">
        <v>273</v>
      </c>
      <c r="I4" s="153"/>
      <c r="J4" s="153"/>
      <c r="K4" s="153"/>
      <c r="L4" s="153"/>
      <c r="M4" s="153"/>
      <c r="N4" s="153"/>
      <c r="O4" s="153"/>
      <c r="P4" s="153"/>
      <c r="Q4" s="153"/>
      <c r="R4" s="153"/>
      <c r="S4" s="153"/>
      <c r="T4" s="153"/>
      <c r="U4" s="153"/>
      <c r="V4" s="153"/>
      <c r="W4" s="153"/>
    </row>
    <row r="5" ht="28.3" customHeight="1" spans="1:23">
      <c r="A5" s="153"/>
      <c r="B5" s="153"/>
      <c r="C5" s="153"/>
      <c r="D5" s="153"/>
      <c r="E5" s="153"/>
      <c r="F5" s="153"/>
      <c r="G5" s="153"/>
      <c r="H5" s="153" t="s">
        <v>274</v>
      </c>
      <c r="I5" s="153" t="s">
        <v>60</v>
      </c>
      <c r="J5" s="153" t="s">
        <v>275</v>
      </c>
      <c r="K5" s="153" t="s">
        <v>276</v>
      </c>
      <c r="L5" s="153" t="s">
        <v>277</v>
      </c>
      <c r="M5" s="153" t="s">
        <v>278</v>
      </c>
      <c r="N5" s="153" t="s">
        <v>279</v>
      </c>
      <c r="O5" s="153" t="s">
        <v>61</v>
      </c>
      <c r="P5" s="153" t="s">
        <v>62</v>
      </c>
      <c r="Q5" s="153" t="s">
        <v>63</v>
      </c>
      <c r="R5" s="153" t="s">
        <v>77</v>
      </c>
      <c r="S5" s="153"/>
      <c r="T5" s="153"/>
      <c r="U5" s="153"/>
      <c r="V5" s="153"/>
      <c r="W5" s="153"/>
    </row>
    <row r="6" ht="24" customHeight="1" spans="1:23">
      <c r="A6" s="153"/>
      <c r="B6" s="153"/>
      <c r="C6" s="153"/>
      <c r="D6" s="153"/>
      <c r="E6" s="153"/>
      <c r="F6" s="153"/>
      <c r="G6" s="153"/>
      <c r="H6" s="153"/>
      <c r="I6" s="153" t="s">
        <v>280</v>
      </c>
      <c r="J6" s="153" t="s">
        <v>275</v>
      </c>
      <c r="K6" s="153" t="s">
        <v>276</v>
      </c>
      <c r="L6" s="153" t="s">
        <v>277</v>
      </c>
      <c r="M6" s="153" t="s">
        <v>278</v>
      </c>
      <c r="N6" s="153" t="s">
        <v>60</v>
      </c>
      <c r="O6" s="153" t="s">
        <v>61</v>
      </c>
      <c r="P6" s="153" t="s">
        <v>62</v>
      </c>
      <c r="Q6" s="153"/>
      <c r="R6" s="153" t="s">
        <v>59</v>
      </c>
      <c r="S6" s="153" t="s">
        <v>66</v>
      </c>
      <c r="T6" s="153" t="s">
        <v>67</v>
      </c>
      <c r="U6" s="153" t="s">
        <v>68</v>
      </c>
      <c r="V6" s="153" t="s">
        <v>69</v>
      </c>
      <c r="W6" s="153" t="s">
        <v>70</v>
      </c>
    </row>
    <row r="7" ht="32.05" customHeight="1" spans="1:23">
      <c r="A7" s="153"/>
      <c r="B7" s="153"/>
      <c r="C7" s="153"/>
      <c r="D7" s="153"/>
      <c r="E7" s="153"/>
      <c r="F7" s="153"/>
      <c r="G7" s="153"/>
      <c r="H7" s="153"/>
      <c r="I7" s="153" t="s">
        <v>59</v>
      </c>
      <c r="J7" s="153"/>
      <c r="K7" s="153"/>
      <c r="L7" s="153"/>
      <c r="M7" s="153"/>
      <c r="N7" s="153"/>
      <c r="O7" s="153"/>
      <c r="P7" s="153"/>
      <c r="Q7" s="153"/>
      <c r="R7" s="153"/>
      <c r="S7" s="153"/>
      <c r="T7" s="153"/>
      <c r="U7" s="153"/>
      <c r="V7" s="153"/>
      <c r="W7" s="153"/>
    </row>
    <row r="8" ht="30" customHeight="1" spans="1:23">
      <c r="A8" s="153" t="s">
        <v>85</v>
      </c>
      <c r="B8" s="153" t="s">
        <v>86</v>
      </c>
      <c r="C8" s="153" t="s">
        <v>87</v>
      </c>
      <c r="D8" s="153" t="s">
        <v>88</v>
      </c>
      <c r="E8" s="153" t="s">
        <v>89</v>
      </c>
      <c r="F8" s="153" t="s">
        <v>90</v>
      </c>
      <c r="G8" s="153" t="s">
        <v>91</v>
      </c>
      <c r="H8" s="153" t="s">
        <v>92</v>
      </c>
      <c r="I8" s="153" t="s">
        <v>93</v>
      </c>
      <c r="J8" s="153" t="s">
        <v>94</v>
      </c>
      <c r="K8" s="153" t="s">
        <v>95</v>
      </c>
      <c r="L8" s="153" t="s">
        <v>96</v>
      </c>
      <c r="M8" s="153" t="s">
        <v>97</v>
      </c>
      <c r="N8" s="153" t="s">
        <v>98</v>
      </c>
      <c r="O8" s="153" t="s">
        <v>99</v>
      </c>
      <c r="P8" s="153" t="s">
        <v>281</v>
      </c>
      <c r="Q8" s="153" t="s">
        <v>282</v>
      </c>
      <c r="R8" s="153" t="s">
        <v>283</v>
      </c>
      <c r="S8" s="153" t="s">
        <v>284</v>
      </c>
      <c r="T8" s="153" t="s">
        <v>285</v>
      </c>
      <c r="U8" s="153" t="s">
        <v>286</v>
      </c>
      <c r="V8" s="153" t="s">
        <v>287</v>
      </c>
      <c r="W8" s="153" t="s">
        <v>288</v>
      </c>
    </row>
    <row r="9" ht="53.25" customHeight="1" outlineLevel="1" spans="1:23">
      <c r="A9" s="148" t="s">
        <v>72</v>
      </c>
      <c r="B9" s="148" t="s">
        <v>289</v>
      </c>
      <c r="C9" s="148" t="s">
        <v>290</v>
      </c>
      <c r="D9" s="148" t="s">
        <v>130</v>
      </c>
      <c r="E9" s="148" t="s">
        <v>131</v>
      </c>
      <c r="F9" s="148" t="s">
        <v>291</v>
      </c>
      <c r="G9" s="148" t="s">
        <v>292</v>
      </c>
      <c r="H9" s="150">
        <v>293028</v>
      </c>
      <c r="I9" s="150">
        <v>293028</v>
      </c>
      <c r="J9" s="150"/>
      <c r="K9" s="150"/>
      <c r="L9" s="150">
        <v>293028</v>
      </c>
      <c r="M9" s="150"/>
      <c r="N9" s="150"/>
      <c r="O9" s="150"/>
      <c r="P9" s="150"/>
      <c r="Q9" s="150"/>
      <c r="R9" s="150"/>
      <c r="S9" s="150"/>
      <c r="T9" s="150"/>
      <c r="U9" s="150"/>
      <c r="V9" s="150"/>
      <c r="W9" s="150"/>
    </row>
    <row r="10" ht="53.25" customHeight="1" outlineLevel="1" spans="1:23">
      <c r="A10" s="148" t="s">
        <v>72</v>
      </c>
      <c r="B10" s="148" t="s">
        <v>289</v>
      </c>
      <c r="C10" s="148" t="s">
        <v>290</v>
      </c>
      <c r="D10" s="148" t="s">
        <v>142</v>
      </c>
      <c r="E10" s="148" t="s">
        <v>143</v>
      </c>
      <c r="F10" s="148" t="s">
        <v>291</v>
      </c>
      <c r="G10" s="148" t="s">
        <v>292</v>
      </c>
      <c r="H10" s="150">
        <v>38832</v>
      </c>
      <c r="I10" s="150">
        <v>38832</v>
      </c>
      <c r="J10" s="150"/>
      <c r="K10" s="150"/>
      <c r="L10" s="150">
        <v>38832</v>
      </c>
      <c r="M10" s="148"/>
      <c r="N10" s="150"/>
      <c r="O10" s="150"/>
      <c r="P10" s="150"/>
      <c r="Q10" s="150"/>
      <c r="R10" s="150"/>
      <c r="S10" s="150"/>
      <c r="T10" s="150"/>
      <c r="U10" s="150"/>
      <c r="V10" s="150"/>
      <c r="W10" s="150"/>
    </row>
    <row r="11" ht="53.25" customHeight="1" outlineLevel="1" spans="1:23">
      <c r="A11" s="148" t="s">
        <v>72</v>
      </c>
      <c r="B11" s="148" t="s">
        <v>289</v>
      </c>
      <c r="C11" s="148" t="s">
        <v>290</v>
      </c>
      <c r="D11" s="148" t="s">
        <v>148</v>
      </c>
      <c r="E11" s="148" t="s">
        <v>105</v>
      </c>
      <c r="F11" s="148" t="s">
        <v>291</v>
      </c>
      <c r="G11" s="148" t="s">
        <v>292</v>
      </c>
      <c r="H11" s="150">
        <v>100692</v>
      </c>
      <c r="I11" s="150">
        <v>100692</v>
      </c>
      <c r="J11" s="150"/>
      <c r="K11" s="150"/>
      <c r="L11" s="150">
        <v>100692</v>
      </c>
      <c r="M11" s="148"/>
      <c r="N11" s="150"/>
      <c r="O11" s="150"/>
      <c r="P11" s="150"/>
      <c r="Q11" s="150"/>
      <c r="R11" s="150"/>
      <c r="S11" s="150"/>
      <c r="T11" s="150"/>
      <c r="U11" s="150"/>
      <c r="V11" s="150"/>
      <c r="W11" s="150"/>
    </row>
    <row r="12" ht="53.25" customHeight="1" outlineLevel="1" spans="1:23">
      <c r="A12" s="148" t="s">
        <v>72</v>
      </c>
      <c r="B12" s="148" t="s">
        <v>289</v>
      </c>
      <c r="C12" s="148" t="s">
        <v>290</v>
      </c>
      <c r="D12" s="148" t="s">
        <v>184</v>
      </c>
      <c r="E12" s="148" t="s">
        <v>183</v>
      </c>
      <c r="F12" s="148" t="s">
        <v>291</v>
      </c>
      <c r="G12" s="148" t="s">
        <v>292</v>
      </c>
      <c r="H12" s="150">
        <v>110796</v>
      </c>
      <c r="I12" s="150">
        <v>110796</v>
      </c>
      <c r="J12" s="150"/>
      <c r="K12" s="150"/>
      <c r="L12" s="150">
        <v>110796</v>
      </c>
      <c r="M12" s="148"/>
      <c r="N12" s="150"/>
      <c r="O12" s="150"/>
      <c r="P12" s="150"/>
      <c r="Q12" s="150"/>
      <c r="R12" s="150"/>
      <c r="S12" s="150"/>
      <c r="T12" s="150"/>
      <c r="U12" s="150"/>
      <c r="V12" s="150"/>
      <c r="W12" s="150"/>
    </row>
    <row r="13" ht="53.25" customHeight="1" outlineLevel="1" spans="1:23">
      <c r="A13" s="148" t="s">
        <v>72</v>
      </c>
      <c r="B13" s="148" t="s">
        <v>289</v>
      </c>
      <c r="C13" s="148" t="s">
        <v>290</v>
      </c>
      <c r="D13" s="148" t="s">
        <v>189</v>
      </c>
      <c r="E13" s="148" t="s">
        <v>190</v>
      </c>
      <c r="F13" s="148" t="s">
        <v>291</v>
      </c>
      <c r="G13" s="148" t="s">
        <v>292</v>
      </c>
      <c r="H13" s="150">
        <v>788232</v>
      </c>
      <c r="I13" s="150">
        <v>788232</v>
      </c>
      <c r="J13" s="150"/>
      <c r="K13" s="150"/>
      <c r="L13" s="150">
        <v>788232</v>
      </c>
      <c r="M13" s="148"/>
      <c r="N13" s="150"/>
      <c r="O13" s="150"/>
      <c r="P13" s="150"/>
      <c r="Q13" s="150"/>
      <c r="R13" s="150"/>
      <c r="S13" s="150"/>
      <c r="T13" s="150"/>
      <c r="U13" s="150"/>
      <c r="V13" s="150"/>
      <c r="W13" s="150"/>
    </row>
    <row r="14" ht="53.25" customHeight="1" outlineLevel="1" spans="1:23">
      <c r="A14" s="148" t="s">
        <v>72</v>
      </c>
      <c r="B14" s="148" t="s">
        <v>289</v>
      </c>
      <c r="C14" s="148" t="s">
        <v>290</v>
      </c>
      <c r="D14" s="148" t="s">
        <v>193</v>
      </c>
      <c r="E14" s="148" t="s">
        <v>194</v>
      </c>
      <c r="F14" s="148" t="s">
        <v>291</v>
      </c>
      <c r="G14" s="148" t="s">
        <v>292</v>
      </c>
      <c r="H14" s="150">
        <v>166032</v>
      </c>
      <c r="I14" s="150">
        <v>166032</v>
      </c>
      <c r="J14" s="150"/>
      <c r="K14" s="150"/>
      <c r="L14" s="150">
        <v>166032</v>
      </c>
      <c r="M14" s="148"/>
      <c r="N14" s="150"/>
      <c r="O14" s="150"/>
      <c r="P14" s="150"/>
      <c r="Q14" s="150"/>
      <c r="R14" s="150"/>
      <c r="S14" s="150"/>
      <c r="T14" s="150"/>
      <c r="U14" s="150"/>
      <c r="V14" s="150"/>
      <c r="W14" s="150"/>
    </row>
    <row r="15" ht="53.25" customHeight="1" outlineLevel="1" spans="1:23">
      <c r="A15" s="148" t="s">
        <v>72</v>
      </c>
      <c r="B15" s="148" t="s">
        <v>293</v>
      </c>
      <c r="C15" s="148" t="s">
        <v>294</v>
      </c>
      <c r="D15" s="148" t="s">
        <v>104</v>
      </c>
      <c r="E15" s="148" t="s">
        <v>105</v>
      </c>
      <c r="F15" s="148" t="s">
        <v>291</v>
      </c>
      <c r="G15" s="148" t="s">
        <v>292</v>
      </c>
      <c r="H15" s="150">
        <v>41496</v>
      </c>
      <c r="I15" s="150">
        <v>41496</v>
      </c>
      <c r="J15" s="150"/>
      <c r="K15" s="150"/>
      <c r="L15" s="150">
        <v>41496</v>
      </c>
      <c r="M15" s="148"/>
      <c r="N15" s="150"/>
      <c r="O15" s="150"/>
      <c r="P15" s="150"/>
      <c r="Q15" s="150"/>
      <c r="R15" s="150"/>
      <c r="S15" s="150"/>
      <c r="T15" s="150"/>
      <c r="U15" s="150"/>
      <c r="V15" s="150"/>
      <c r="W15" s="150"/>
    </row>
    <row r="16" ht="53.25" customHeight="1" outlineLevel="1" spans="1:23">
      <c r="A16" s="148" t="s">
        <v>72</v>
      </c>
      <c r="B16" s="148" t="s">
        <v>293</v>
      </c>
      <c r="C16" s="148" t="s">
        <v>294</v>
      </c>
      <c r="D16" s="148" t="s">
        <v>108</v>
      </c>
      <c r="E16" s="148" t="s">
        <v>105</v>
      </c>
      <c r="F16" s="148" t="s">
        <v>291</v>
      </c>
      <c r="G16" s="148" t="s">
        <v>292</v>
      </c>
      <c r="H16" s="150">
        <v>836652</v>
      </c>
      <c r="I16" s="150">
        <v>836652</v>
      </c>
      <c r="J16" s="150"/>
      <c r="K16" s="150"/>
      <c r="L16" s="150">
        <v>836652</v>
      </c>
      <c r="M16" s="148"/>
      <c r="N16" s="150"/>
      <c r="O16" s="150"/>
      <c r="P16" s="150"/>
      <c r="Q16" s="150"/>
      <c r="R16" s="150"/>
      <c r="S16" s="150"/>
      <c r="T16" s="150"/>
      <c r="U16" s="150"/>
      <c r="V16" s="150"/>
      <c r="W16" s="150"/>
    </row>
    <row r="17" ht="53.25" customHeight="1" outlineLevel="1" spans="1:23">
      <c r="A17" s="148" t="s">
        <v>72</v>
      </c>
      <c r="B17" s="148" t="s">
        <v>293</v>
      </c>
      <c r="C17" s="148" t="s">
        <v>294</v>
      </c>
      <c r="D17" s="148" t="s">
        <v>113</v>
      </c>
      <c r="E17" s="148" t="s">
        <v>105</v>
      </c>
      <c r="F17" s="148" t="s">
        <v>291</v>
      </c>
      <c r="G17" s="148" t="s">
        <v>292</v>
      </c>
      <c r="H17" s="150">
        <v>103200</v>
      </c>
      <c r="I17" s="150">
        <v>103200</v>
      </c>
      <c r="J17" s="150"/>
      <c r="K17" s="150"/>
      <c r="L17" s="150">
        <v>103200</v>
      </c>
      <c r="M17" s="148"/>
      <c r="N17" s="150"/>
      <c r="O17" s="150"/>
      <c r="P17" s="150"/>
      <c r="Q17" s="150"/>
      <c r="R17" s="150"/>
      <c r="S17" s="150"/>
      <c r="T17" s="150"/>
      <c r="U17" s="150"/>
      <c r="V17" s="150"/>
      <c r="W17" s="150"/>
    </row>
    <row r="18" ht="53.25" customHeight="1" outlineLevel="1" spans="1:23">
      <c r="A18" s="148" t="s">
        <v>72</v>
      </c>
      <c r="B18" s="148" t="s">
        <v>293</v>
      </c>
      <c r="C18" s="148" t="s">
        <v>294</v>
      </c>
      <c r="D18" s="148" t="s">
        <v>119</v>
      </c>
      <c r="E18" s="148" t="s">
        <v>105</v>
      </c>
      <c r="F18" s="148" t="s">
        <v>291</v>
      </c>
      <c r="G18" s="148" t="s">
        <v>292</v>
      </c>
      <c r="H18" s="150">
        <v>231936</v>
      </c>
      <c r="I18" s="150">
        <v>231936</v>
      </c>
      <c r="J18" s="150"/>
      <c r="K18" s="150"/>
      <c r="L18" s="150">
        <v>231936</v>
      </c>
      <c r="M18" s="148"/>
      <c r="N18" s="150"/>
      <c r="O18" s="150"/>
      <c r="P18" s="150"/>
      <c r="Q18" s="150"/>
      <c r="R18" s="150"/>
      <c r="S18" s="150"/>
      <c r="T18" s="150"/>
      <c r="U18" s="150"/>
      <c r="V18" s="150"/>
      <c r="W18" s="150"/>
    </row>
    <row r="19" ht="53.25" customHeight="1" outlineLevel="1" spans="1:23">
      <c r="A19" s="148" t="s">
        <v>72</v>
      </c>
      <c r="B19" s="148" t="s">
        <v>293</v>
      </c>
      <c r="C19" s="148" t="s">
        <v>294</v>
      </c>
      <c r="D19" s="148" t="s">
        <v>104</v>
      </c>
      <c r="E19" s="148" t="s">
        <v>105</v>
      </c>
      <c r="F19" s="148" t="s">
        <v>295</v>
      </c>
      <c r="G19" s="148" t="s">
        <v>296</v>
      </c>
      <c r="H19" s="150">
        <v>59604</v>
      </c>
      <c r="I19" s="150">
        <v>59604</v>
      </c>
      <c r="J19" s="150"/>
      <c r="K19" s="150"/>
      <c r="L19" s="150">
        <v>59604</v>
      </c>
      <c r="M19" s="148"/>
      <c r="N19" s="150"/>
      <c r="O19" s="150"/>
      <c r="P19" s="150"/>
      <c r="Q19" s="150"/>
      <c r="R19" s="150"/>
      <c r="S19" s="150"/>
      <c r="T19" s="150"/>
      <c r="U19" s="150"/>
      <c r="V19" s="150"/>
      <c r="W19" s="150"/>
    </row>
    <row r="20" ht="53.25" customHeight="1" outlineLevel="1" spans="1:23">
      <c r="A20" s="148" t="s">
        <v>72</v>
      </c>
      <c r="B20" s="148" t="s">
        <v>293</v>
      </c>
      <c r="C20" s="148" t="s">
        <v>294</v>
      </c>
      <c r="D20" s="148" t="s">
        <v>108</v>
      </c>
      <c r="E20" s="148" t="s">
        <v>105</v>
      </c>
      <c r="F20" s="148" t="s">
        <v>295</v>
      </c>
      <c r="G20" s="148" t="s">
        <v>296</v>
      </c>
      <c r="H20" s="150">
        <v>1327704</v>
      </c>
      <c r="I20" s="150">
        <v>1327704</v>
      </c>
      <c r="J20" s="150"/>
      <c r="K20" s="150"/>
      <c r="L20" s="150">
        <v>1327704</v>
      </c>
      <c r="M20" s="148"/>
      <c r="N20" s="150"/>
      <c r="O20" s="150"/>
      <c r="P20" s="150"/>
      <c r="Q20" s="150"/>
      <c r="R20" s="150"/>
      <c r="S20" s="150"/>
      <c r="T20" s="150"/>
      <c r="U20" s="150"/>
      <c r="V20" s="150"/>
      <c r="W20" s="150"/>
    </row>
    <row r="21" ht="53.25" customHeight="1" outlineLevel="1" spans="1:23">
      <c r="A21" s="148" t="s">
        <v>72</v>
      </c>
      <c r="B21" s="148" t="s">
        <v>293</v>
      </c>
      <c r="C21" s="148" t="s">
        <v>294</v>
      </c>
      <c r="D21" s="148" t="s">
        <v>113</v>
      </c>
      <c r="E21" s="148" t="s">
        <v>105</v>
      </c>
      <c r="F21" s="148" t="s">
        <v>295</v>
      </c>
      <c r="G21" s="148" t="s">
        <v>296</v>
      </c>
      <c r="H21" s="150">
        <v>164508</v>
      </c>
      <c r="I21" s="150">
        <v>164508</v>
      </c>
      <c r="J21" s="150"/>
      <c r="K21" s="150"/>
      <c r="L21" s="150">
        <v>164508</v>
      </c>
      <c r="M21" s="148"/>
      <c r="N21" s="150"/>
      <c r="O21" s="150"/>
      <c r="P21" s="150"/>
      <c r="Q21" s="150"/>
      <c r="R21" s="150"/>
      <c r="S21" s="150"/>
      <c r="T21" s="150"/>
      <c r="U21" s="150"/>
      <c r="V21" s="150"/>
      <c r="W21" s="150"/>
    </row>
    <row r="22" ht="53.25" customHeight="1" outlineLevel="1" spans="1:23">
      <c r="A22" s="148" t="s">
        <v>72</v>
      </c>
      <c r="B22" s="148" t="s">
        <v>293</v>
      </c>
      <c r="C22" s="148" t="s">
        <v>294</v>
      </c>
      <c r="D22" s="148" t="s">
        <v>119</v>
      </c>
      <c r="E22" s="148" t="s">
        <v>105</v>
      </c>
      <c r="F22" s="148" t="s">
        <v>295</v>
      </c>
      <c r="G22" s="148" t="s">
        <v>296</v>
      </c>
      <c r="H22" s="150">
        <v>345564</v>
      </c>
      <c r="I22" s="150">
        <v>345564</v>
      </c>
      <c r="J22" s="150"/>
      <c r="K22" s="150"/>
      <c r="L22" s="150">
        <v>345564</v>
      </c>
      <c r="M22" s="148"/>
      <c r="N22" s="150"/>
      <c r="O22" s="150"/>
      <c r="P22" s="150"/>
      <c r="Q22" s="150"/>
      <c r="R22" s="150"/>
      <c r="S22" s="150"/>
      <c r="T22" s="150"/>
      <c r="U22" s="150"/>
      <c r="V22" s="150"/>
      <c r="W22" s="150"/>
    </row>
    <row r="23" ht="53.25" customHeight="1" outlineLevel="1" spans="1:23">
      <c r="A23" s="148" t="s">
        <v>72</v>
      </c>
      <c r="B23" s="148" t="s">
        <v>289</v>
      </c>
      <c r="C23" s="148" t="s">
        <v>290</v>
      </c>
      <c r="D23" s="148" t="s">
        <v>130</v>
      </c>
      <c r="E23" s="148" t="s">
        <v>131</v>
      </c>
      <c r="F23" s="148" t="s">
        <v>295</v>
      </c>
      <c r="G23" s="148" t="s">
        <v>296</v>
      </c>
      <c r="H23" s="150">
        <v>96264</v>
      </c>
      <c r="I23" s="150">
        <v>96264</v>
      </c>
      <c r="J23" s="150"/>
      <c r="K23" s="150"/>
      <c r="L23" s="150">
        <v>96264</v>
      </c>
      <c r="M23" s="148"/>
      <c r="N23" s="150"/>
      <c r="O23" s="150"/>
      <c r="P23" s="150"/>
      <c r="Q23" s="150"/>
      <c r="R23" s="150"/>
      <c r="S23" s="150"/>
      <c r="T23" s="150"/>
      <c r="U23" s="150"/>
      <c r="V23" s="150"/>
      <c r="W23" s="150"/>
    </row>
    <row r="24" ht="53.25" customHeight="1" outlineLevel="1" spans="1:23">
      <c r="A24" s="148" t="s">
        <v>72</v>
      </c>
      <c r="B24" s="148" t="s">
        <v>289</v>
      </c>
      <c r="C24" s="148" t="s">
        <v>290</v>
      </c>
      <c r="D24" s="148" t="s">
        <v>142</v>
      </c>
      <c r="E24" s="148" t="s">
        <v>143</v>
      </c>
      <c r="F24" s="148" t="s">
        <v>295</v>
      </c>
      <c r="G24" s="148" t="s">
        <v>296</v>
      </c>
      <c r="H24" s="150">
        <v>10500</v>
      </c>
      <c r="I24" s="150">
        <v>10500</v>
      </c>
      <c r="J24" s="150"/>
      <c r="K24" s="150"/>
      <c r="L24" s="150">
        <v>10500</v>
      </c>
      <c r="M24" s="148"/>
      <c r="N24" s="150"/>
      <c r="O24" s="150"/>
      <c r="P24" s="150"/>
      <c r="Q24" s="150"/>
      <c r="R24" s="150"/>
      <c r="S24" s="150"/>
      <c r="T24" s="150"/>
      <c r="U24" s="150"/>
      <c r="V24" s="150"/>
      <c r="W24" s="150"/>
    </row>
    <row r="25" ht="53.25" customHeight="1" outlineLevel="1" spans="1:23">
      <c r="A25" s="148" t="s">
        <v>72</v>
      </c>
      <c r="B25" s="148" t="s">
        <v>289</v>
      </c>
      <c r="C25" s="148" t="s">
        <v>290</v>
      </c>
      <c r="D25" s="148" t="s">
        <v>148</v>
      </c>
      <c r="E25" s="148" t="s">
        <v>105</v>
      </c>
      <c r="F25" s="148" t="s">
        <v>295</v>
      </c>
      <c r="G25" s="148" t="s">
        <v>296</v>
      </c>
      <c r="H25" s="150">
        <v>31500</v>
      </c>
      <c r="I25" s="150">
        <v>31500</v>
      </c>
      <c r="J25" s="150"/>
      <c r="K25" s="150"/>
      <c r="L25" s="150">
        <v>31500</v>
      </c>
      <c r="M25" s="148"/>
      <c r="N25" s="150"/>
      <c r="O25" s="150"/>
      <c r="P25" s="150"/>
      <c r="Q25" s="150"/>
      <c r="R25" s="150"/>
      <c r="S25" s="150"/>
      <c r="T25" s="150"/>
      <c r="U25" s="150"/>
      <c r="V25" s="150"/>
      <c r="W25" s="150"/>
    </row>
    <row r="26" ht="53.25" customHeight="1" outlineLevel="1" spans="1:23">
      <c r="A26" s="148" t="s">
        <v>72</v>
      </c>
      <c r="B26" s="148" t="s">
        <v>289</v>
      </c>
      <c r="C26" s="148" t="s">
        <v>290</v>
      </c>
      <c r="D26" s="148" t="s">
        <v>184</v>
      </c>
      <c r="E26" s="148" t="s">
        <v>183</v>
      </c>
      <c r="F26" s="148" t="s">
        <v>295</v>
      </c>
      <c r="G26" s="148" t="s">
        <v>296</v>
      </c>
      <c r="H26" s="150">
        <v>31500</v>
      </c>
      <c r="I26" s="150">
        <v>31500</v>
      </c>
      <c r="J26" s="150"/>
      <c r="K26" s="150"/>
      <c r="L26" s="150">
        <v>31500</v>
      </c>
      <c r="M26" s="148"/>
      <c r="N26" s="150"/>
      <c r="O26" s="150"/>
      <c r="P26" s="150"/>
      <c r="Q26" s="150"/>
      <c r="R26" s="150"/>
      <c r="S26" s="150"/>
      <c r="T26" s="150"/>
      <c r="U26" s="150"/>
      <c r="V26" s="150"/>
      <c r="W26" s="150"/>
    </row>
    <row r="27" ht="53.25" customHeight="1" outlineLevel="1" spans="1:23">
      <c r="A27" s="148" t="s">
        <v>72</v>
      </c>
      <c r="B27" s="148" t="s">
        <v>289</v>
      </c>
      <c r="C27" s="148" t="s">
        <v>290</v>
      </c>
      <c r="D27" s="148" t="s">
        <v>189</v>
      </c>
      <c r="E27" s="148" t="s">
        <v>190</v>
      </c>
      <c r="F27" s="148" t="s">
        <v>295</v>
      </c>
      <c r="G27" s="148" t="s">
        <v>296</v>
      </c>
      <c r="H27" s="150">
        <v>259392</v>
      </c>
      <c r="I27" s="150">
        <v>259392</v>
      </c>
      <c r="J27" s="150"/>
      <c r="K27" s="150"/>
      <c r="L27" s="150">
        <v>259392</v>
      </c>
      <c r="M27" s="148"/>
      <c r="N27" s="150"/>
      <c r="O27" s="150"/>
      <c r="P27" s="150"/>
      <c r="Q27" s="150"/>
      <c r="R27" s="150"/>
      <c r="S27" s="150"/>
      <c r="T27" s="150"/>
      <c r="U27" s="150"/>
      <c r="V27" s="150"/>
      <c r="W27" s="150"/>
    </row>
    <row r="28" ht="53.25" customHeight="1" outlineLevel="1" spans="1:23">
      <c r="A28" s="148" t="s">
        <v>72</v>
      </c>
      <c r="B28" s="148" t="s">
        <v>289</v>
      </c>
      <c r="C28" s="148" t="s">
        <v>290</v>
      </c>
      <c r="D28" s="148" t="s">
        <v>193</v>
      </c>
      <c r="E28" s="148" t="s">
        <v>194</v>
      </c>
      <c r="F28" s="148" t="s">
        <v>295</v>
      </c>
      <c r="G28" s="148" t="s">
        <v>296</v>
      </c>
      <c r="H28" s="150">
        <v>57180</v>
      </c>
      <c r="I28" s="150">
        <v>57180</v>
      </c>
      <c r="J28" s="150"/>
      <c r="K28" s="150"/>
      <c r="L28" s="150">
        <v>57180</v>
      </c>
      <c r="M28" s="148"/>
      <c r="N28" s="150"/>
      <c r="O28" s="150"/>
      <c r="P28" s="150"/>
      <c r="Q28" s="150"/>
      <c r="R28" s="150"/>
      <c r="S28" s="150"/>
      <c r="T28" s="150"/>
      <c r="U28" s="150"/>
      <c r="V28" s="150"/>
      <c r="W28" s="150"/>
    </row>
    <row r="29" ht="53.25" customHeight="1" outlineLevel="1" spans="1:23">
      <c r="A29" s="148" t="s">
        <v>72</v>
      </c>
      <c r="B29" s="148" t="s">
        <v>293</v>
      </c>
      <c r="C29" s="148" t="s">
        <v>294</v>
      </c>
      <c r="D29" s="148" t="s">
        <v>104</v>
      </c>
      <c r="E29" s="148" t="s">
        <v>105</v>
      </c>
      <c r="F29" s="148" t="s">
        <v>297</v>
      </c>
      <c r="G29" s="148" t="s">
        <v>298</v>
      </c>
      <c r="H29" s="150">
        <v>3458</v>
      </c>
      <c r="I29" s="150">
        <v>3458</v>
      </c>
      <c r="J29" s="150"/>
      <c r="K29" s="150"/>
      <c r="L29" s="150">
        <v>3458</v>
      </c>
      <c r="M29" s="148"/>
      <c r="N29" s="150"/>
      <c r="O29" s="150"/>
      <c r="P29" s="150"/>
      <c r="Q29" s="150"/>
      <c r="R29" s="150"/>
      <c r="S29" s="150"/>
      <c r="T29" s="150"/>
      <c r="U29" s="150"/>
      <c r="V29" s="150"/>
      <c r="W29" s="150"/>
    </row>
    <row r="30" ht="53.25" customHeight="1" outlineLevel="1" spans="1:23">
      <c r="A30" s="148" t="s">
        <v>72</v>
      </c>
      <c r="B30" s="148" t="s">
        <v>293</v>
      </c>
      <c r="C30" s="148" t="s">
        <v>294</v>
      </c>
      <c r="D30" s="148" t="s">
        <v>108</v>
      </c>
      <c r="E30" s="148" t="s">
        <v>105</v>
      </c>
      <c r="F30" s="148" t="s">
        <v>297</v>
      </c>
      <c r="G30" s="148" t="s">
        <v>298</v>
      </c>
      <c r="H30" s="150">
        <v>69721</v>
      </c>
      <c r="I30" s="150">
        <v>69721</v>
      </c>
      <c r="J30" s="150"/>
      <c r="K30" s="150"/>
      <c r="L30" s="150">
        <v>69721</v>
      </c>
      <c r="M30" s="148"/>
      <c r="N30" s="150"/>
      <c r="O30" s="150"/>
      <c r="P30" s="150"/>
      <c r="Q30" s="150"/>
      <c r="R30" s="150"/>
      <c r="S30" s="150"/>
      <c r="T30" s="150"/>
      <c r="U30" s="150"/>
      <c r="V30" s="150"/>
      <c r="W30" s="150"/>
    </row>
    <row r="31" ht="53.25" customHeight="1" outlineLevel="1" spans="1:23">
      <c r="A31" s="148" t="s">
        <v>72</v>
      </c>
      <c r="B31" s="148" t="s">
        <v>293</v>
      </c>
      <c r="C31" s="148" t="s">
        <v>294</v>
      </c>
      <c r="D31" s="148" t="s">
        <v>113</v>
      </c>
      <c r="E31" s="148" t="s">
        <v>105</v>
      </c>
      <c r="F31" s="148" t="s">
        <v>297</v>
      </c>
      <c r="G31" s="148" t="s">
        <v>298</v>
      </c>
      <c r="H31" s="150">
        <v>8600</v>
      </c>
      <c r="I31" s="150">
        <v>8600</v>
      </c>
      <c r="J31" s="150"/>
      <c r="K31" s="150"/>
      <c r="L31" s="150">
        <v>8600</v>
      </c>
      <c r="M31" s="148"/>
      <c r="N31" s="150"/>
      <c r="O31" s="150"/>
      <c r="P31" s="150"/>
      <c r="Q31" s="150"/>
      <c r="R31" s="150"/>
      <c r="S31" s="150"/>
      <c r="T31" s="150"/>
      <c r="U31" s="150"/>
      <c r="V31" s="150"/>
      <c r="W31" s="150"/>
    </row>
    <row r="32" ht="53.25" customHeight="1" outlineLevel="1" spans="1:23">
      <c r="A32" s="148" t="s">
        <v>72</v>
      </c>
      <c r="B32" s="148" t="s">
        <v>293</v>
      </c>
      <c r="C32" s="148" t="s">
        <v>294</v>
      </c>
      <c r="D32" s="148" t="s">
        <v>119</v>
      </c>
      <c r="E32" s="148" t="s">
        <v>105</v>
      </c>
      <c r="F32" s="148" t="s">
        <v>297</v>
      </c>
      <c r="G32" s="148" t="s">
        <v>298</v>
      </c>
      <c r="H32" s="150">
        <v>19328</v>
      </c>
      <c r="I32" s="150">
        <v>19328</v>
      </c>
      <c r="J32" s="150"/>
      <c r="K32" s="150"/>
      <c r="L32" s="150">
        <v>19328</v>
      </c>
      <c r="M32" s="148"/>
      <c r="N32" s="150"/>
      <c r="O32" s="150"/>
      <c r="P32" s="150"/>
      <c r="Q32" s="150"/>
      <c r="R32" s="150"/>
      <c r="S32" s="150"/>
      <c r="T32" s="150"/>
      <c r="U32" s="150"/>
      <c r="V32" s="150"/>
      <c r="W32" s="150"/>
    </row>
    <row r="33" ht="53.25" customHeight="1" outlineLevel="1" spans="1:23">
      <c r="A33" s="148" t="s">
        <v>72</v>
      </c>
      <c r="B33" s="148" t="s">
        <v>299</v>
      </c>
      <c r="C33" s="148" t="s">
        <v>300</v>
      </c>
      <c r="D33" s="148" t="s">
        <v>104</v>
      </c>
      <c r="E33" s="148" t="s">
        <v>105</v>
      </c>
      <c r="F33" s="148" t="s">
        <v>297</v>
      </c>
      <c r="G33" s="148" t="s">
        <v>298</v>
      </c>
      <c r="H33" s="150">
        <v>18360</v>
      </c>
      <c r="I33" s="150">
        <v>18360</v>
      </c>
      <c r="J33" s="150"/>
      <c r="K33" s="150"/>
      <c r="L33" s="150">
        <v>18360</v>
      </c>
      <c r="M33" s="148"/>
      <c r="N33" s="150"/>
      <c r="O33" s="150"/>
      <c r="P33" s="150"/>
      <c r="Q33" s="150"/>
      <c r="R33" s="150"/>
      <c r="S33" s="150"/>
      <c r="T33" s="150"/>
      <c r="U33" s="150"/>
      <c r="V33" s="150"/>
      <c r="W33" s="150"/>
    </row>
    <row r="34" ht="53.25" customHeight="1" outlineLevel="1" spans="1:23">
      <c r="A34" s="148" t="s">
        <v>72</v>
      </c>
      <c r="B34" s="148" t="s">
        <v>299</v>
      </c>
      <c r="C34" s="148" t="s">
        <v>300</v>
      </c>
      <c r="D34" s="148" t="s">
        <v>108</v>
      </c>
      <c r="E34" s="148" t="s">
        <v>105</v>
      </c>
      <c r="F34" s="148" t="s">
        <v>297</v>
      </c>
      <c r="G34" s="148" t="s">
        <v>298</v>
      </c>
      <c r="H34" s="150">
        <v>401520</v>
      </c>
      <c r="I34" s="150">
        <v>401520</v>
      </c>
      <c r="J34" s="150"/>
      <c r="K34" s="150"/>
      <c r="L34" s="150">
        <v>401520</v>
      </c>
      <c r="M34" s="148"/>
      <c r="N34" s="150"/>
      <c r="O34" s="150"/>
      <c r="P34" s="150"/>
      <c r="Q34" s="150"/>
      <c r="R34" s="150"/>
      <c r="S34" s="150"/>
      <c r="T34" s="150"/>
      <c r="U34" s="150"/>
      <c r="V34" s="150"/>
      <c r="W34" s="150"/>
    </row>
    <row r="35" ht="53.25" customHeight="1" outlineLevel="1" spans="1:23">
      <c r="A35" s="148" t="s">
        <v>72</v>
      </c>
      <c r="B35" s="148" t="s">
        <v>299</v>
      </c>
      <c r="C35" s="148" t="s">
        <v>300</v>
      </c>
      <c r="D35" s="148" t="s">
        <v>113</v>
      </c>
      <c r="E35" s="148" t="s">
        <v>105</v>
      </c>
      <c r="F35" s="148" t="s">
        <v>297</v>
      </c>
      <c r="G35" s="148" t="s">
        <v>298</v>
      </c>
      <c r="H35" s="150">
        <v>49920</v>
      </c>
      <c r="I35" s="150">
        <v>49920</v>
      </c>
      <c r="J35" s="150"/>
      <c r="K35" s="150"/>
      <c r="L35" s="150">
        <v>49920</v>
      </c>
      <c r="M35" s="148"/>
      <c r="N35" s="150"/>
      <c r="O35" s="150"/>
      <c r="P35" s="150"/>
      <c r="Q35" s="150"/>
      <c r="R35" s="150"/>
      <c r="S35" s="150"/>
      <c r="T35" s="150"/>
      <c r="U35" s="150"/>
      <c r="V35" s="150"/>
      <c r="W35" s="150"/>
    </row>
    <row r="36" ht="53.25" customHeight="1" outlineLevel="1" spans="1:23">
      <c r="A36" s="148" t="s">
        <v>72</v>
      </c>
      <c r="B36" s="148" t="s">
        <v>299</v>
      </c>
      <c r="C36" s="148" t="s">
        <v>300</v>
      </c>
      <c r="D36" s="148" t="s">
        <v>119</v>
      </c>
      <c r="E36" s="148" t="s">
        <v>105</v>
      </c>
      <c r="F36" s="148" t="s">
        <v>297</v>
      </c>
      <c r="G36" s="148" t="s">
        <v>298</v>
      </c>
      <c r="H36" s="150">
        <v>104760</v>
      </c>
      <c r="I36" s="150">
        <v>104760</v>
      </c>
      <c r="J36" s="150"/>
      <c r="K36" s="150"/>
      <c r="L36" s="150">
        <v>104760</v>
      </c>
      <c r="M36" s="148"/>
      <c r="N36" s="150"/>
      <c r="O36" s="150"/>
      <c r="P36" s="150"/>
      <c r="Q36" s="150"/>
      <c r="R36" s="150"/>
      <c r="S36" s="150"/>
      <c r="T36" s="150"/>
      <c r="U36" s="150"/>
      <c r="V36" s="150"/>
      <c r="W36" s="150"/>
    </row>
    <row r="37" ht="53.25" customHeight="1" outlineLevel="1" spans="1:23">
      <c r="A37" s="148" t="s">
        <v>72</v>
      </c>
      <c r="B37" s="148" t="s">
        <v>289</v>
      </c>
      <c r="C37" s="148" t="s">
        <v>290</v>
      </c>
      <c r="D37" s="148" t="s">
        <v>130</v>
      </c>
      <c r="E37" s="148" t="s">
        <v>131</v>
      </c>
      <c r="F37" s="148" t="s">
        <v>301</v>
      </c>
      <c r="G37" s="148" t="s">
        <v>302</v>
      </c>
      <c r="H37" s="150">
        <v>24419</v>
      </c>
      <c r="I37" s="150">
        <v>24419</v>
      </c>
      <c r="J37" s="150"/>
      <c r="K37" s="150"/>
      <c r="L37" s="150">
        <v>24419</v>
      </c>
      <c r="M37" s="148"/>
      <c r="N37" s="150"/>
      <c r="O37" s="150"/>
      <c r="P37" s="150"/>
      <c r="Q37" s="150"/>
      <c r="R37" s="150"/>
      <c r="S37" s="150"/>
      <c r="T37" s="150"/>
      <c r="U37" s="150"/>
      <c r="V37" s="150"/>
      <c r="W37" s="150"/>
    </row>
    <row r="38" ht="53.25" customHeight="1" outlineLevel="1" spans="1:23">
      <c r="A38" s="148" t="s">
        <v>72</v>
      </c>
      <c r="B38" s="148" t="s">
        <v>289</v>
      </c>
      <c r="C38" s="148" t="s">
        <v>290</v>
      </c>
      <c r="D38" s="148" t="s">
        <v>142</v>
      </c>
      <c r="E38" s="148" t="s">
        <v>143</v>
      </c>
      <c r="F38" s="148" t="s">
        <v>301</v>
      </c>
      <c r="G38" s="148" t="s">
        <v>302</v>
      </c>
      <c r="H38" s="150">
        <v>3236</v>
      </c>
      <c r="I38" s="150">
        <v>3236</v>
      </c>
      <c r="J38" s="150"/>
      <c r="K38" s="150"/>
      <c r="L38" s="150">
        <v>3236</v>
      </c>
      <c r="M38" s="148"/>
      <c r="N38" s="150"/>
      <c r="O38" s="150"/>
      <c r="P38" s="150"/>
      <c r="Q38" s="150"/>
      <c r="R38" s="150"/>
      <c r="S38" s="150"/>
      <c r="T38" s="150"/>
      <c r="U38" s="150"/>
      <c r="V38" s="150"/>
      <c r="W38" s="150"/>
    </row>
    <row r="39" ht="53.25" customHeight="1" outlineLevel="1" spans="1:23">
      <c r="A39" s="148" t="s">
        <v>72</v>
      </c>
      <c r="B39" s="148" t="s">
        <v>289</v>
      </c>
      <c r="C39" s="148" t="s">
        <v>290</v>
      </c>
      <c r="D39" s="148" t="s">
        <v>148</v>
      </c>
      <c r="E39" s="148" t="s">
        <v>105</v>
      </c>
      <c r="F39" s="148" t="s">
        <v>301</v>
      </c>
      <c r="G39" s="148" t="s">
        <v>302</v>
      </c>
      <c r="H39" s="150">
        <v>8391</v>
      </c>
      <c r="I39" s="150">
        <v>8391</v>
      </c>
      <c r="J39" s="150"/>
      <c r="K39" s="150"/>
      <c r="L39" s="150">
        <v>8391</v>
      </c>
      <c r="M39" s="148"/>
      <c r="N39" s="150"/>
      <c r="O39" s="150"/>
      <c r="P39" s="150"/>
      <c r="Q39" s="150"/>
      <c r="R39" s="150"/>
      <c r="S39" s="150"/>
      <c r="T39" s="150"/>
      <c r="U39" s="150"/>
      <c r="V39" s="150"/>
      <c r="W39" s="150"/>
    </row>
    <row r="40" ht="53.25" customHeight="1" outlineLevel="1" spans="1:23">
      <c r="A40" s="148" t="s">
        <v>72</v>
      </c>
      <c r="B40" s="148" t="s">
        <v>289</v>
      </c>
      <c r="C40" s="148" t="s">
        <v>290</v>
      </c>
      <c r="D40" s="148" t="s">
        <v>184</v>
      </c>
      <c r="E40" s="148" t="s">
        <v>183</v>
      </c>
      <c r="F40" s="148" t="s">
        <v>301</v>
      </c>
      <c r="G40" s="148" t="s">
        <v>302</v>
      </c>
      <c r="H40" s="150">
        <v>9233</v>
      </c>
      <c r="I40" s="150">
        <v>9233</v>
      </c>
      <c r="J40" s="150"/>
      <c r="K40" s="150"/>
      <c r="L40" s="150">
        <v>9233</v>
      </c>
      <c r="M40" s="148"/>
      <c r="N40" s="150"/>
      <c r="O40" s="150"/>
      <c r="P40" s="150"/>
      <c r="Q40" s="150"/>
      <c r="R40" s="150"/>
      <c r="S40" s="150"/>
      <c r="T40" s="150"/>
      <c r="U40" s="150"/>
      <c r="V40" s="150"/>
      <c r="W40" s="150"/>
    </row>
    <row r="41" ht="53.25" customHeight="1" outlineLevel="1" spans="1:23">
      <c r="A41" s="148" t="s">
        <v>72</v>
      </c>
      <c r="B41" s="148" t="s">
        <v>289</v>
      </c>
      <c r="C41" s="148" t="s">
        <v>290</v>
      </c>
      <c r="D41" s="148" t="s">
        <v>189</v>
      </c>
      <c r="E41" s="148" t="s">
        <v>190</v>
      </c>
      <c r="F41" s="148" t="s">
        <v>301</v>
      </c>
      <c r="G41" s="148" t="s">
        <v>302</v>
      </c>
      <c r="H41" s="150">
        <v>65686</v>
      </c>
      <c r="I41" s="150">
        <v>65686</v>
      </c>
      <c r="J41" s="150"/>
      <c r="K41" s="150"/>
      <c r="L41" s="150">
        <v>65686</v>
      </c>
      <c r="M41" s="148"/>
      <c r="N41" s="150"/>
      <c r="O41" s="150"/>
      <c r="P41" s="150"/>
      <c r="Q41" s="150"/>
      <c r="R41" s="150"/>
      <c r="S41" s="150"/>
      <c r="T41" s="150"/>
      <c r="U41" s="150"/>
      <c r="V41" s="150"/>
      <c r="W41" s="150"/>
    </row>
    <row r="42" ht="53.25" customHeight="1" outlineLevel="1" spans="1:23">
      <c r="A42" s="148" t="s">
        <v>72</v>
      </c>
      <c r="B42" s="148" t="s">
        <v>289</v>
      </c>
      <c r="C42" s="148" t="s">
        <v>290</v>
      </c>
      <c r="D42" s="148" t="s">
        <v>193</v>
      </c>
      <c r="E42" s="148" t="s">
        <v>194</v>
      </c>
      <c r="F42" s="148" t="s">
        <v>301</v>
      </c>
      <c r="G42" s="148" t="s">
        <v>302</v>
      </c>
      <c r="H42" s="150">
        <v>13836</v>
      </c>
      <c r="I42" s="150">
        <v>13836</v>
      </c>
      <c r="J42" s="150"/>
      <c r="K42" s="150"/>
      <c r="L42" s="150">
        <v>13836</v>
      </c>
      <c r="M42" s="148"/>
      <c r="N42" s="150"/>
      <c r="O42" s="150"/>
      <c r="P42" s="150"/>
      <c r="Q42" s="150"/>
      <c r="R42" s="150"/>
      <c r="S42" s="150"/>
      <c r="T42" s="150"/>
      <c r="U42" s="150"/>
      <c r="V42" s="150"/>
      <c r="W42" s="150"/>
    </row>
    <row r="43" ht="53.25" customHeight="1" outlineLevel="1" spans="1:23">
      <c r="A43" s="148" t="s">
        <v>72</v>
      </c>
      <c r="B43" s="148" t="s">
        <v>289</v>
      </c>
      <c r="C43" s="148" t="s">
        <v>290</v>
      </c>
      <c r="D43" s="148" t="s">
        <v>130</v>
      </c>
      <c r="E43" s="148" t="s">
        <v>131</v>
      </c>
      <c r="F43" s="148" t="s">
        <v>301</v>
      </c>
      <c r="G43" s="148" t="s">
        <v>302</v>
      </c>
      <c r="H43" s="150">
        <v>111720</v>
      </c>
      <c r="I43" s="150">
        <v>111720</v>
      </c>
      <c r="J43" s="150"/>
      <c r="K43" s="150"/>
      <c r="L43" s="150">
        <v>111720</v>
      </c>
      <c r="M43" s="148"/>
      <c r="N43" s="150"/>
      <c r="O43" s="150"/>
      <c r="P43" s="150"/>
      <c r="Q43" s="150"/>
      <c r="R43" s="150"/>
      <c r="S43" s="150"/>
      <c r="T43" s="150"/>
      <c r="U43" s="150"/>
      <c r="V43" s="150"/>
      <c r="W43" s="150"/>
    </row>
    <row r="44" ht="53.25" customHeight="1" outlineLevel="1" spans="1:23">
      <c r="A44" s="148" t="s">
        <v>72</v>
      </c>
      <c r="B44" s="148" t="s">
        <v>289</v>
      </c>
      <c r="C44" s="148" t="s">
        <v>290</v>
      </c>
      <c r="D44" s="148" t="s">
        <v>142</v>
      </c>
      <c r="E44" s="148" t="s">
        <v>143</v>
      </c>
      <c r="F44" s="148" t="s">
        <v>301</v>
      </c>
      <c r="G44" s="148" t="s">
        <v>302</v>
      </c>
      <c r="H44" s="150">
        <v>12480</v>
      </c>
      <c r="I44" s="150">
        <v>12480</v>
      </c>
      <c r="J44" s="150"/>
      <c r="K44" s="150"/>
      <c r="L44" s="150">
        <v>12480</v>
      </c>
      <c r="M44" s="148"/>
      <c r="N44" s="150"/>
      <c r="O44" s="150"/>
      <c r="P44" s="150"/>
      <c r="Q44" s="150"/>
      <c r="R44" s="150"/>
      <c r="S44" s="150"/>
      <c r="T44" s="150"/>
      <c r="U44" s="150"/>
      <c r="V44" s="150"/>
      <c r="W44" s="150"/>
    </row>
    <row r="45" ht="53.25" customHeight="1" outlineLevel="1" spans="1:23">
      <c r="A45" s="148" t="s">
        <v>72</v>
      </c>
      <c r="B45" s="148" t="s">
        <v>289</v>
      </c>
      <c r="C45" s="148" t="s">
        <v>290</v>
      </c>
      <c r="D45" s="148" t="s">
        <v>148</v>
      </c>
      <c r="E45" s="148" t="s">
        <v>105</v>
      </c>
      <c r="F45" s="148" t="s">
        <v>301</v>
      </c>
      <c r="G45" s="148" t="s">
        <v>302</v>
      </c>
      <c r="H45" s="150">
        <v>37260</v>
      </c>
      <c r="I45" s="150">
        <v>37260</v>
      </c>
      <c r="J45" s="150"/>
      <c r="K45" s="150"/>
      <c r="L45" s="150">
        <v>37260</v>
      </c>
      <c r="M45" s="148"/>
      <c r="N45" s="150"/>
      <c r="O45" s="150"/>
      <c r="P45" s="150"/>
      <c r="Q45" s="150"/>
      <c r="R45" s="150"/>
      <c r="S45" s="150"/>
      <c r="T45" s="150"/>
      <c r="U45" s="150"/>
      <c r="V45" s="150"/>
      <c r="W45" s="150"/>
    </row>
    <row r="46" ht="53.25" customHeight="1" outlineLevel="1" spans="1:23">
      <c r="A46" s="148" t="s">
        <v>72</v>
      </c>
      <c r="B46" s="148" t="s">
        <v>289</v>
      </c>
      <c r="C46" s="148" t="s">
        <v>290</v>
      </c>
      <c r="D46" s="148" t="s">
        <v>184</v>
      </c>
      <c r="E46" s="148" t="s">
        <v>183</v>
      </c>
      <c r="F46" s="148" t="s">
        <v>301</v>
      </c>
      <c r="G46" s="148" t="s">
        <v>302</v>
      </c>
      <c r="H46" s="150">
        <v>37380</v>
      </c>
      <c r="I46" s="150">
        <v>37380</v>
      </c>
      <c r="J46" s="150"/>
      <c r="K46" s="150"/>
      <c r="L46" s="150">
        <v>37380</v>
      </c>
      <c r="M46" s="148"/>
      <c r="N46" s="150"/>
      <c r="O46" s="150"/>
      <c r="P46" s="150"/>
      <c r="Q46" s="150"/>
      <c r="R46" s="150"/>
      <c r="S46" s="150"/>
      <c r="T46" s="150"/>
      <c r="U46" s="150"/>
      <c r="V46" s="150"/>
      <c r="W46" s="150"/>
    </row>
    <row r="47" ht="53.25" customHeight="1" outlineLevel="1" spans="1:23">
      <c r="A47" s="148" t="s">
        <v>72</v>
      </c>
      <c r="B47" s="148" t="s">
        <v>289</v>
      </c>
      <c r="C47" s="148" t="s">
        <v>290</v>
      </c>
      <c r="D47" s="148" t="s">
        <v>189</v>
      </c>
      <c r="E47" s="148" t="s">
        <v>190</v>
      </c>
      <c r="F47" s="148" t="s">
        <v>301</v>
      </c>
      <c r="G47" s="148" t="s">
        <v>302</v>
      </c>
      <c r="H47" s="150">
        <v>249900</v>
      </c>
      <c r="I47" s="150">
        <v>249900</v>
      </c>
      <c r="J47" s="150"/>
      <c r="K47" s="150"/>
      <c r="L47" s="150">
        <v>249900</v>
      </c>
      <c r="M47" s="148"/>
      <c r="N47" s="150"/>
      <c r="O47" s="150"/>
      <c r="P47" s="150"/>
      <c r="Q47" s="150"/>
      <c r="R47" s="150"/>
      <c r="S47" s="150"/>
      <c r="T47" s="150"/>
      <c r="U47" s="150"/>
      <c r="V47" s="150"/>
      <c r="W47" s="150"/>
    </row>
    <row r="48" ht="53.25" customHeight="1" outlineLevel="1" spans="1:23">
      <c r="A48" s="148" t="s">
        <v>72</v>
      </c>
      <c r="B48" s="148" t="s">
        <v>289</v>
      </c>
      <c r="C48" s="148" t="s">
        <v>290</v>
      </c>
      <c r="D48" s="148" t="s">
        <v>193</v>
      </c>
      <c r="E48" s="148" t="s">
        <v>194</v>
      </c>
      <c r="F48" s="148" t="s">
        <v>301</v>
      </c>
      <c r="G48" s="148" t="s">
        <v>302</v>
      </c>
      <c r="H48" s="150">
        <v>63000</v>
      </c>
      <c r="I48" s="150">
        <v>63000</v>
      </c>
      <c r="J48" s="150"/>
      <c r="K48" s="150"/>
      <c r="L48" s="150">
        <v>63000</v>
      </c>
      <c r="M48" s="148"/>
      <c r="N48" s="150"/>
      <c r="O48" s="150"/>
      <c r="P48" s="150"/>
      <c r="Q48" s="150"/>
      <c r="R48" s="150"/>
      <c r="S48" s="150"/>
      <c r="T48" s="150"/>
      <c r="U48" s="150"/>
      <c r="V48" s="150"/>
      <c r="W48" s="150"/>
    </row>
    <row r="49" ht="53.25" customHeight="1" outlineLevel="1" spans="1:23">
      <c r="A49" s="148" t="s">
        <v>72</v>
      </c>
      <c r="B49" s="148" t="s">
        <v>303</v>
      </c>
      <c r="C49" s="148" t="s">
        <v>304</v>
      </c>
      <c r="D49" s="148" t="s">
        <v>130</v>
      </c>
      <c r="E49" s="148" t="s">
        <v>131</v>
      </c>
      <c r="F49" s="148" t="s">
        <v>301</v>
      </c>
      <c r="G49" s="148" t="s">
        <v>302</v>
      </c>
      <c r="H49" s="150">
        <v>108000</v>
      </c>
      <c r="I49" s="150">
        <v>108000</v>
      </c>
      <c r="J49" s="150"/>
      <c r="K49" s="150"/>
      <c r="L49" s="150">
        <v>108000</v>
      </c>
      <c r="M49" s="148"/>
      <c r="N49" s="150"/>
      <c r="O49" s="150"/>
      <c r="P49" s="150"/>
      <c r="Q49" s="150"/>
      <c r="R49" s="150"/>
      <c r="S49" s="150"/>
      <c r="T49" s="150"/>
      <c r="U49" s="150"/>
      <c r="V49" s="150"/>
      <c r="W49" s="150"/>
    </row>
    <row r="50" ht="53.25" customHeight="1" outlineLevel="1" spans="1:23">
      <c r="A50" s="148" t="s">
        <v>72</v>
      </c>
      <c r="B50" s="148" t="s">
        <v>303</v>
      </c>
      <c r="C50" s="148" t="s">
        <v>304</v>
      </c>
      <c r="D50" s="148" t="s">
        <v>142</v>
      </c>
      <c r="E50" s="148" t="s">
        <v>143</v>
      </c>
      <c r="F50" s="148" t="s">
        <v>301</v>
      </c>
      <c r="G50" s="148" t="s">
        <v>302</v>
      </c>
      <c r="H50" s="150">
        <v>12000</v>
      </c>
      <c r="I50" s="150">
        <v>12000</v>
      </c>
      <c r="J50" s="150"/>
      <c r="K50" s="150"/>
      <c r="L50" s="150">
        <v>12000</v>
      </c>
      <c r="M50" s="148"/>
      <c r="N50" s="150"/>
      <c r="O50" s="150"/>
      <c r="P50" s="150"/>
      <c r="Q50" s="150"/>
      <c r="R50" s="150"/>
      <c r="S50" s="150"/>
      <c r="T50" s="150"/>
      <c r="U50" s="150"/>
      <c r="V50" s="150"/>
      <c r="W50" s="150"/>
    </row>
    <row r="51" ht="53.25" customHeight="1" outlineLevel="1" spans="1:23">
      <c r="A51" s="148" t="s">
        <v>72</v>
      </c>
      <c r="B51" s="148" t="s">
        <v>303</v>
      </c>
      <c r="C51" s="148" t="s">
        <v>304</v>
      </c>
      <c r="D51" s="148" t="s">
        <v>148</v>
      </c>
      <c r="E51" s="148" t="s">
        <v>105</v>
      </c>
      <c r="F51" s="148" t="s">
        <v>301</v>
      </c>
      <c r="G51" s="148" t="s">
        <v>302</v>
      </c>
      <c r="H51" s="150">
        <v>36000</v>
      </c>
      <c r="I51" s="150">
        <v>36000</v>
      </c>
      <c r="J51" s="150"/>
      <c r="K51" s="150"/>
      <c r="L51" s="150">
        <v>36000</v>
      </c>
      <c r="M51" s="148"/>
      <c r="N51" s="150"/>
      <c r="O51" s="150"/>
      <c r="P51" s="150"/>
      <c r="Q51" s="150"/>
      <c r="R51" s="150"/>
      <c r="S51" s="150"/>
      <c r="T51" s="150"/>
      <c r="U51" s="150"/>
      <c r="V51" s="150"/>
      <c r="W51" s="150"/>
    </row>
    <row r="52" ht="53.25" customHeight="1" outlineLevel="1" spans="1:23">
      <c r="A52" s="148" t="s">
        <v>72</v>
      </c>
      <c r="B52" s="148" t="s">
        <v>303</v>
      </c>
      <c r="C52" s="148" t="s">
        <v>304</v>
      </c>
      <c r="D52" s="148" t="s">
        <v>184</v>
      </c>
      <c r="E52" s="148" t="s">
        <v>183</v>
      </c>
      <c r="F52" s="148" t="s">
        <v>301</v>
      </c>
      <c r="G52" s="148" t="s">
        <v>302</v>
      </c>
      <c r="H52" s="150">
        <v>36000</v>
      </c>
      <c r="I52" s="150">
        <v>36000</v>
      </c>
      <c r="J52" s="150"/>
      <c r="K52" s="150"/>
      <c r="L52" s="150">
        <v>36000</v>
      </c>
      <c r="M52" s="148"/>
      <c r="N52" s="150"/>
      <c r="O52" s="150"/>
      <c r="P52" s="150"/>
      <c r="Q52" s="150"/>
      <c r="R52" s="150"/>
      <c r="S52" s="150"/>
      <c r="T52" s="150"/>
      <c r="U52" s="150"/>
      <c r="V52" s="150"/>
      <c r="W52" s="150"/>
    </row>
    <row r="53" ht="53.25" customHeight="1" outlineLevel="1" spans="1:23">
      <c r="A53" s="148" t="s">
        <v>72</v>
      </c>
      <c r="B53" s="148" t="s">
        <v>303</v>
      </c>
      <c r="C53" s="148" t="s">
        <v>304</v>
      </c>
      <c r="D53" s="148" t="s">
        <v>189</v>
      </c>
      <c r="E53" s="148" t="s">
        <v>190</v>
      </c>
      <c r="F53" s="148" t="s">
        <v>301</v>
      </c>
      <c r="G53" s="148" t="s">
        <v>302</v>
      </c>
      <c r="H53" s="150">
        <v>228000</v>
      </c>
      <c r="I53" s="150">
        <v>228000</v>
      </c>
      <c r="J53" s="150"/>
      <c r="K53" s="150"/>
      <c r="L53" s="150">
        <v>228000</v>
      </c>
      <c r="M53" s="148"/>
      <c r="N53" s="150"/>
      <c r="O53" s="150"/>
      <c r="P53" s="150"/>
      <c r="Q53" s="150"/>
      <c r="R53" s="150"/>
      <c r="S53" s="150"/>
      <c r="T53" s="150"/>
      <c r="U53" s="150"/>
      <c r="V53" s="150"/>
      <c r="W53" s="150"/>
    </row>
    <row r="54" ht="53.25" customHeight="1" outlineLevel="1" spans="1:23">
      <c r="A54" s="148" t="s">
        <v>72</v>
      </c>
      <c r="B54" s="148" t="s">
        <v>303</v>
      </c>
      <c r="C54" s="148" t="s">
        <v>304</v>
      </c>
      <c r="D54" s="148" t="s">
        <v>193</v>
      </c>
      <c r="E54" s="148" t="s">
        <v>194</v>
      </c>
      <c r="F54" s="148" t="s">
        <v>301</v>
      </c>
      <c r="G54" s="148" t="s">
        <v>302</v>
      </c>
      <c r="H54" s="150">
        <v>60000</v>
      </c>
      <c r="I54" s="150">
        <v>60000</v>
      </c>
      <c r="J54" s="150"/>
      <c r="K54" s="150"/>
      <c r="L54" s="150">
        <v>60000</v>
      </c>
      <c r="M54" s="148"/>
      <c r="N54" s="150"/>
      <c r="O54" s="150"/>
      <c r="P54" s="150"/>
      <c r="Q54" s="150"/>
      <c r="R54" s="150"/>
      <c r="S54" s="150"/>
      <c r="T54" s="150"/>
      <c r="U54" s="150"/>
      <c r="V54" s="150"/>
      <c r="W54" s="150"/>
    </row>
    <row r="55" ht="53.25" customHeight="1" outlineLevel="1" spans="1:23">
      <c r="A55" s="148" t="s">
        <v>72</v>
      </c>
      <c r="B55" s="148" t="s">
        <v>305</v>
      </c>
      <c r="C55" s="148" t="s">
        <v>306</v>
      </c>
      <c r="D55" s="148" t="s">
        <v>130</v>
      </c>
      <c r="E55" s="148" t="s">
        <v>131</v>
      </c>
      <c r="F55" s="148" t="s">
        <v>301</v>
      </c>
      <c r="G55" s="148" t="s">
        <v>302</v>
      </c>
      <c r="H55" s="150">
        <v>122808</v>
      </c>
      <c r="I55" s="150">
        <v>122808</v>
      </c>
      <c r="J55" s="150"/>
      <c r="K55" s="150"/>
      <c r="L55" s="150">
        <v>122808</v>
      </c>
      <c r="M55" s="148"/>
      <c r="N55" s="150"/>
      <c r="O55" s="150"/>
      <c r="P55" s="150"/>
      <c r="Q55" s="150"/>
      <c r="R55" s="150"/>
      <c r="S55" s="150"/>
      <c r="T55" s="150"/>
      <c r="U55" s="150"/>
      <c r="V55" s="150"/>
      <c r="W55" s="150"/>
    </row>
    <row r="56" ht="53.25" customHeight="1" outlineLevel="1" spans="1:23">
      <c r="A56" s="148" t="s">
        <v>72</v>
      </c>
      <c r="B56" s="148" t="s">
        <v>305</v>
      </c>
      <c r="C56" s="148" t="s">
        <v>306</v>
      </c>
      <c r="D56" s="148" t="s">
        <v>142</v>
      </c>
      <c r="E56" s="148" t="s">
        <v>143</v>
      </c>
      <c r="F56" s="148" t="s">
        <v>301</v>
      </c>
      <c r="G56" s="148" t="s">
        <v>302</v>
      </c>
      <c r="H56" s="150">
        <v>14064</v>
      </c>
      <c r="I56" s="150">
        <v>14064</v>
      </c>
      <c r="J56" s="150"/>
      <c r="K56" s="150"/>
      <c r="L56" s="150">
        <v>14064</v>
      </c>
      <c r="M56" s="148"/>
      <c r="N56" s="150"/>
      <c r="O56" s="150"/>
      <c r="P56" s="150"/>
      <c r="Q56" s="150"/>
      <c r="R56" s="150"/>
      <c r="S56" s="150"/>
      <c r="T56" s="150"/>
      <c r="U56" s="150"/>
      <c r="V56" s="150"/>
      <c r="W56" s="150"/>
    </row>
    <row r="57" ht="53.25" customHeight="1" outlineLevel="1" spans="1:23">
      <c r="A57" s="148" t="s">
        <v>72</v>
      </c>
      <c r="B57" s="148" t="s">
        <v>305</v>
      </c>
      <c r="C57" s="148" t="s">
        <v>306</v>
      </c>
      <c r="D57" s="148" t="s">
        <v>148</v>
      </c>
      <c r="E57" s="148" t="s">
        <v>105</v>
      </c>
      <c r="F57" s="148" t="s">
        <v>301</v>
      </c>
      <c r="G57" s="148" t="s">
        <v>302</v>
      </c>
      <c r="H57" s="150">
        <v>39816</v>
      </c>
      <c r="I57" s="150">
        <v>39816</v>
      </c>
      <c r="J57" s="150"/>
      <c r="K57" s="150"/>
      <c r="L57" s="150">
        <v>39816</v>
      </c>
      <c r="M57" s="148"/>
      <c r="N57" s="150"/>
      <c r="O57" s="150"/>
      <c r="P57" s="150"/>
      <c r="Q57" s="150"/>
      <c r="R57" s="150"/>
      <c r="S57" s="150"/>
      <c r="T57" s="150"/>
      <c r="U57" s="150"/>
      <c r="V57" s="150"/>
      <c r="W57" s="150"/>
    </row>
    <row r="58" ht="53.25" customHeight="1" outlineLevel="1" spans="1:23">
      <c r="A58" s="148" t="s">
        <v>72</v>
      </c>
      <c r="B58" s="148" t="s">
        <v>305</v>
      </c>
      <c r="C58" s="148" t="s">
        <v>306</v>
      </c>
      <c r="D58" s="148" t="s">
        <v>184</v>
      </c>
      <c r="E58" s="148" t="s">
        <v>183</v>
      </c>
      <c r="F58" s="148" t="s">
        <v>301</v>
      </c>
      <c r="G58" s="148" t="s">
        <v>302</v>
      </c>
      <c r="H58" s="150">
        <v>41808</v>
      </c>
      <c r="I58" s="150">
        <v>41808</v>
      </c>
      <c r="J58" s="150"/>
      <c r="K58" s="150"/>
      <c r="L58" s="150">
        <v>41808</v>
      </c>
      <c r="M58" s="148"/>
      <c r="N58" s="150"/>
      <c r="O58" s="150"/>
      <c r="P58" s="150"/>
      <c r="Q58" s="150"/>
      <c r="R58" s="150"/>
      <c r="S58" s="150"/>
      <c r="T58" s="150"/>
      <c r="U58" s="150"/>
      <c r="V58" s="150"/>
      <c r="W58" s="150"/>
    </row>
    <row r="59" ht="53.25" customHeight="1" outlineLevel="1" spans="1:23">
      <c r="A59" s="148" t="s">
        <v>72</v>
      </c>
      <c r="B59" s="148" t="s">
        <v>305</v>
      </c>
      <c r="C59" s="148" t="s">
        <v>306</v>
      </c>
      <c r="D59" s="148" t="s">
        <v>189</v>
      </c>
      <c r="E59" s="148" t="s">
        <v>190</v>
      </c>
      <c r="F59" s="148" t="s">
        <v>301</v>
      </c>
      <c r="G59" s="148" t="s">
        <v>302</v>
      </c>
      <c r="H59" s="150">
        <v>274656</v>
      </c>
      <c r="I59" s="150">
        <v>274656</v>
      </c>
      <c r="J59" s="150"/>
      <c r="K59" s="150"/>
      <c r="L59" s="150">
        <v>274656</v>
      </c>
      <c r="M59" s="148"/>
      <c r="N59" s="150"/>
      <c r="O59" s="150"/>
      <c r="P59" s="150"/>
      <c r="Q59" s="150"/>
      <c r="R59" s="150"/>
      <c r="S59" s="150"/>
      <c r="T59" s="150"/>
      <c r="U59" s="150"/>
      <c r="V59" s="150"/>
      <c r="W59" s="150"/>
    </row>
    <row r="60" ht="53.25" customHeight="1" outlineLevel="1" spans="1:23">
      <c r="A60" s="148" t="s">
        <v>72</v>
      </c>
      <c r="B60" s="148" t="s">
        <v>305</v>
      </c>
      <c r="C60" s="148" t="s">
        <v>306</v>
      </c>
      <c r="D60" s="148" t="s">
        <v>193</v>
      </c>
      <c r="E60" s="148" t="s">
        <v>194</v>
      </c>
      <c r="F60" s="148" t="s">
        <v>301</v>
      </c>
      <c r="G60" s="148" t="s">
        <v>302</v>
      </c>
      <c r="H60" s="150">
        <v>67764</v>
      </c>
      <c r="I60" s="150">
        <v>67764</v>
      </c>
      <c r="J60" s="150"/>
      <c r="K60" s="150"/>
      <c r="L60" s="150">
        <v>67764</v>
      </c>
      <c r="M60" s="148"/>
      <c r="N60" s="150"/>
      <c r="O60" s="150"/>
      <c r="P60" s="150"/>
      <c r="Q60" s="150"/>
      <c r="R60" s="150"/>
      <c r="S60" s="150"/>
      <c r="T60" s="150"/>
      <c r="U60" s="150"/>
      <c r="V60" s="150"/>
      <c r="W60" s="150"/>
    </row>
    <row r="61" ht="53.25" customHeight="1" outlineLevel="1" spans="1:23">
      <c r="A61" s="148" t="s">
        <v>72</v>
      </c>
      <c r="B61" s="148" t="s">
        <v>307</v>
      </c>
      <c r="C61" s="148" t="s">
        <v>308</v>
      </c>
      <c r="D61" s="148" t="s">
        <v>155</v>
      </c>
      <c r="E61" s="148" t="s">
        <v>156</v>
      </c>
      <c r="F61" s="148" t="s">
        <v>309</v>
      </c>
      <c r="G61" s="148" t="s">
        <v>310</v>
      </c>
      <c r="H61" s="150">
        <v>1374971.65</v>
      </c>
      <c r="I61" s="150">
        <v>1374971.65</v>
      </c>
      <c r="J61" s="150"/>
      <c r="K61" s="150"/>
      <c r="L61" s="150">
        <v>1374971.65</v>
      </c>
      <c r="M61" s="148"/>
      <c r="N61" s="150"/>
      <c r="O61" s="150"/>
      <c r="P61" s="150"/>
      <c r="Q61" s="150"/>
      <c r="R61" s="150"/>
      <c r="S61" s="150"/>
      <c r="T61" s="150"/>
      <c r="U61" s="150"/>
      <c r="V61" s="150"/>
      <c r="W61" s="150"/>
    </row>
    <row r="62" ht="53.25" customHeight="1" outlineLevel="1" spans="1:23">
      <c r="A62" s="148" t="s">
        <v>72</v>
      </c>
      <c r="B62" s="148" t="s">
        <v>307</v>
      </c>
      <c r="C62" s="148" t="s">
        <v>308</v>
      </c>
      <c r="D62" s="148" t="s">
        <v>174</v>
      </c>
      <c r="E62" s="148" t="s">
        <v>175</v>
      </c>
      <c r="F62" s="148" t="s">
        <v>311</v>
      </c>
      <c r="G62" s="148" t="s">
        <v>312</v>
      </c>
      <c r="H62" s="150">
        <v>644517.96</v>
      </c>
      <c r="I62" s="150">
        <v>644517.96</v>
      </c>
      <c r="J62" s="150"/>
      <c r="K62" s="150"/>
      <c r="L62" s="150">
        <v>644517.96</v>
      </c>
      <c r="M62" s="148"/>
      <c r="N62" s="150"/>
      <c r="O62" s="150"/>
      <c r="P62" s="150"/>
      <c r="Q62" s="150"/>
      <c r="R62" s="150"/>
      <c r="S62" s="150"/>
      <c r="T62" s="150"/>
      <c r="U62" s="150"/>
      <c r="V62" s="150"/>
      <c r="W62" s="150"/>
    </row>
    <row r="63" ht="53.25" customHeight="1" outlineLevel="1" spans="1:23">
      <c r="A63" s="148" t="s">
        <v>72</v>
      </c>
      <c r="B63" s="148" t="s">
        <v>307</v>
      </c>
      <c r="C63" s="148" t="s">
        <v>308</v>
      </c>
      <c r="D63" s="148" t="s">
        <v>178</v>
      </c>
      <c r="E63" s="148" t="s">
        <v>179</v>
      </c>
      <c r="F63" s="148" t="s">
        <v>313</v>
      </c>
      <c r="G63" s="148" t="s">
        <v>314</v>
      </c>
      <c r="H63" s="150">
        <v>17187.15</v>
      </c>
      <c r="I63" s="150">
        <v>17187.15</v>
      </c>
      <c r="J63" s="150"/>
      <c r="K63" s="150"/>
      <c r="L63" s="150">
        <v>17187.15</v>
      </c>
      <c r="M63" s="148"/>
      <c r="N63" s="150"/>
      <c r="O63" s="150"/>
      <c r="P63" s="150"/>
      <c r="Q63" s="150"/>
      <c r="R63" s="150"/>
      <c r="S63" s="150"/>
      <c r="T63" s="150"/>
      <c r="U63" s="150"/>
      <c r="V63" s="150"/>
      <c r="W63" s="150"/>
    </row>
    <row r="64" ht="53.25" customHeight="1" outlineLevel="1" spans="1:23">
      <c r="A64" s="148" t="s">
        <v>72</v>
      </c>
      <c r="B64" s="148" t="s">
        <v>307</v>
      </c>
      <c r="C64" s="148" t="s">
        <v>308</v>
      </c>
      <c r="D64" s="148" t="s">
        <v>174</v>
      </c>
      <c r="E64" s="148" t="s">
        <v>175</v>
      </c>
      <c r="F64" s="148" t="s">
        <v>311</v>
      </c>
      <c r="G64" s="148" t="s">
        <v>312</v>
      </c>
      <c r="H64" s="150">
        <v>34374.29</v>
      </c>
      <c r="I64" s="150">
        <v>34374.29</v>
      </c>
      <c r="J64" s="150"/>
      <c r="K64" s="150"/>
      <c r="L64" s="150">
        <v>34374.29</v>
      </c>
      <c r="M64" s="148"/>
      <c r="N64" s="150"/>
      <c r="O64" s="150"/>
      <c r="P64" s="150"/>
      <c r="Q64" s="150"/>
      <c r="R64" s="150"/>
      <c r="S64" s="150"/>
      <c r="T64" s="150"/>
      <c r="U64" s="150"/>
      <c r="V64" s="150"/>
      <c r="W64" s="150"/>
    </row>
    <row r="65" ht="53.25" customHeight="1" outlineLevel="1" spans="1:23">
      <c r="A65" s="148" t="s">
        <v>72</v>
      </c>
      <c r="B65" s="148" t="s">
        <v>307</v>
      </c>
      <c r="C65" s="148" t="s">
        <v>308</v>
      </c>
      <c r="D65" s="148" t="s">
        <v>178</v>
      </c>
      <c r="E65" s="148" t="s">
        <v>179</v>
      </c>
      <c r="F65" s="148" t="s">
        <v>313</v>
      </c>
      <c r="G65" s="148" t="s">
        <v>314</v>
      </c>
      <c r="H65" s="150">
        <v>36000</v>
      </c>
      <c r="I65" s="150">
        <v>36000</v>
      </c>
      <c r="J65" s="150"/>
      <c r="K65" s="150"/>
      <c r="L65" s="150">
        <v>36000</v>
      </c>
      <c r="M65" s="148"/>
      <c r="N65" s="150"/>
      <c r="O65" s="150"/>
      <c r="P65" s="150"/>
      <c r="Q65" s="150"/>
      <c r="R65" s="150"/>
      <c r="S65" s="150"/>
      <c r="T65" s="150"/>
      <c r="U65" s="150"/>
      <c r="V65" s="150"/>
      <c r="W65" s="150"/>
    </row>
    <row r="66" ht="53.25" customHeight="1" outlineLevel="1" spans="1:23">
      <c r="A66" s="148" t="s">
        <v>72</v>
      </c>
      <c r="B66" s="148" t="s">
        <v>307</v>
      </c>
      <c r="C66" s="148" t="s">
        <v>308</v>
      </c>
      <c r="D66" s="148" t="s">
        <v>165</v>
      </c>
      <c r="E66" s="148" t="s">
        <v>164</v>
      </c>
      <c r="F66" s="148" t="s">
        <v>313</v>
      </c>
      <c r="G66" s="148" t="s">
        <v>314</v>
      </c>
      <c r="H66" s="150">
        <v>36868.04</v>
      </c>
      <c r="I66" s="150">
        <v>36868.04</v>
      </c>
      <c r="J66" s="150"/>
      <c r="K66" s="150"/>
      <c r="L66" s="150">
        <v>36868.04</v>
      </c>
      <c r="M66" s="148"/>
      <c r="N66" s="150"/>
      <c r="O66" s="150"/>
      <c r="P66" s="150"/>
      <c r="Q66" s="150"/>
      <c r="R66" s="150"/>
      <c r="S66" s="150"/>
      <c r="T66" s="150"/>
      <c r="U66" s="150"/>
      <c r="V66" s="150"/>
      <c r="W66" s="150"/>
    </row>
    <row r="67" ht="53.25" customHeight="1" outlineLevel="1" spans="1:23">
      <c r="A67" s="148" t="s">
        <v>72</v>
      </c>
      <c r="B67" s="148" t="s">
        <v>315</v>
      </c>
      <c r="C67" s="148" t="s">
        <v>212</v>
      </c>
      <c r="D67" s="148" t="s">
        <v>211</v>
      </c>
      <c r="E67" s="148" t="s">
        <v>212</v>
      </c>
      <c r="F67" s="148" t="s">
        <v>316</v>
      </c>
      <c r="G67" s="148" t="s">
        <v>212</v>
      </c>
      <c r="H67" s="150">
        <v>955387</v>
      </c>
      <c r="I67" s="150">
        <v>955387</v>
      </c>
      <c r="J67" s="150"/>
      <c r="K67" s="150"/>
      <c r="L67" s="150">
        <v>955387</v>
      </c>
      <c r="M67" s="148"/>
      <c r="N67" s="150"/>
      <c r="O67" s="150"/>
      <c r="P67" s="150"/>
      <c r="Q67" s="150"/>
      <c r="R67" s="150"/>
      <c r="S67" s="150"/>
      <c r="T67" s="150"/>
      <c r="U67" s="150"/>
      <c r="V67" s="150"/>
      <c r="W67" s="150"/>
    </row>
    <row r="68" ht="53.25" customHeight="1" outlineLevel="1" spans="1:23">
      <c r="A68" s="148" t="s">
        <v>72</v>
      </c>
      <c r="B68" s="148" t="s">
        <v>317</v>
      </c>
      <c r="C68" s="148" t="s">
        <v>318</v>
      </c>
      <c r="D68" s="148" t="s">
        <v>104</v>
      </c>
      <c r="E68" s="148" t="s">
        <v>105</v>
      </c>
      <c r="F68" s="148" t="s">
        <v>319</v>
      </c>
      <c r="G68" s="148" t="s">
        <v>320</v>
      </c>
      <c r="H68" s="150">
        <v>3150</v>
      </c>
      <c r="I68" s="150">
        <v>3150</v>
      </c>
      <c r="J68" s="150"/>
      <c r="K68" s="150"/>
      <c r="L68" s="150">
        <v>3150</v>
      </c>
      <c r="M68" s="148"/>
      <c r="N68" s="150"/>
      <c r="O68" s="150"/>
      <c r="P68" s="150"/>
      <c r="Q68" s="150"/>
      <c r="R68" s="150"/>
      <c r="S68" s="150"/>
      <c r="T68" s="150"/>
      <c r="U68" s="150"/>
      <c r="V68" s="150"/>
      <c r="W68" s="150"/>
    </row>
    <row r="69" ht="53.25" customHeight="1" outlineLevel="1" spans="1:23">
      <c r="A69" s="148" t="s">
        <v>72</v>
      </c>
      <c r="B69" s="148" t="s">
        <v>321</v>
      </c>
      <c r="C69" s="148" t="s">
        <v>322</v>
      </c>
      <c r="D69" s="148" t="s">
        <v>108</v>
      </c>
      <c r="E69" s="148" t="s">
        <v>105</v>
      </c>
      <c r="F69" s="148" t="s">
        <v>323</v>
      </c>
      <c r="G69" s="148" t="s">
        <v>324</v>
      </c>
      <c r="H69" s="150">
        <v>75600</v>
      </c>
      <c r="I69" s="150">
        <v>75600</v>
      </c>
      <c r="J69" s="150"/>
      <c r="K69" s="150"/>
      <c r="L69" s="150">
        <v>75600</v>
      </c>
      <c r="M69" s="148"/>
      <c r="N69" s="150"/>
      <c r="O69" s="150"/>
      <c r="P69" s="150"/>
      <c r="Q69" s="150"/>
      <c r="R69" s="150"/>
      <c r="S69" s="150"/>
      <c r="T69" s="150"/>
      <c r="U69" s="150"/>
      <c r="V69" s="150"/>
      <c r="W69" s="150"/>
    </row>
    <row r="70" ht="53.25" customHeight="1" outlineLevel="1" spans="1:23">
      <c r="A70" s="148" t="s">
        <v>72</v>
      </c>
      <c r="B70" s="148" t="s">
        <v>317</v>
      </c>
      <c r="C70" s="148" t="s">
        <v>318</v>
      </c>
      <c r="D70" s="148" t="s">
        <v>113</v>
      </c>
      <c r="E70" s="148" t="s">
        <v>105</v>
      </c>
      <c r="F70" s="148" t="s">
        <v>325</v>
      </c>
      <c r="G70" s="148" t="s">
        <v>326</v>
      </c>
      <c r="H70" s="150">
        <v>50000</v>
      </c>
      <c r="I70" s="150">
        <v>50000</v>
      </c>
      <c r="J70" s="150"/>
      <c r="K70" s="150"/>
      <c r="L70" s="150">
        <v>50000</v>
      </c>
      <c r="M70" s="148"/>
      <c r="N70" s="150"/>
      <c r="O70" s="150"/>
      <c r="P70" s="150"/>
      <c r="Q70" s="150"/>
      <c r="R70" s="150"/>
      <c r="S70" s="150"/>
      <c r="T70" s="150"/>
      <c r="U70" s="150"/>
      <c r="V70" s="150"/>
      <c r="W70" s="150"/>
    </row>
    <row r="71" ht="53.25" customHeight="1" outlineLevel="1" spans="1:23">
      <c r="A71" s="148" t="s">
        <v>72</v>
      </c>
      <c r="B71" s="148" t="s">
        <v>317</v>
      </c>
      <c r="C71" s="148" t="s">
        <v>318</v>
      </c>
      <c r="D71" s="148" t="s">
        <v>113</v>
      </c>
      <c r="E71" s="148" t="s">
        <v>105</v>
      </c>
      <c r="F71" s="148" t="s">
        <v>327</v>
      </c>
      <c r="G71" s="148" t="s">
        <v>328</v>
      </c>
      <c r="H71" s="150">
        <v>14800</v>
      </c>
      <c r="I71" s="150">
        <v>14800</v>
      </c>
      <c r="J71" s="150"/>
      <c r="K71" s="150"/>
      <c r="L71" s="150">
        <v>14800</v>
      </c>
      <c r="M71" s="148"/>
      <c r="N71" s="150"/>
      <c r="O71" s="150"/>
      <c r="P71" s="150"/>
      <c r="Q71" s="150"/>
      <c r="R71" s="150"/>
      <c r="S71" s="150"/>
      <c r="T71" s="150"/>
      <c r="U71" s="150"/>
      <c r="V71" s="150"/>
      <c r="W71" s="150"/>
    </row>
    <row r="72" ht="53.25" customHeight="1" outlineLevel="1" spans="1:23">
      <c r="A72" s="148" t="s">
        <v>72</v>
      </c>
      <c r="B72" s="148" t="s">
        <v>329</v>
      </c>
      <c r="C72" s="148" t="s">
        <v>330</v>
      </c>
      <c r="D72" s="148" t="s">
        <v>119</v>
      </c>
      <c r="E72" s="148" t="s">
        <v>105</v>
      </c>
      <c r="F72" s="148" t="s">
        <v>331</v>
      </c>
      <c r="G72" s="148" t="s">
        <v>332</v>
      </c>
      <c r="H72" s="150">
        <v>15000</v>
      </c>
      <c r="I72" s="150">
        <v>15000</v>
      </c>
      <c r="J72" s="150"/>
      <c r="K72" s="150"/>
      <c r="L72" s="150">
        <v>15000</v>
      </c>
      <c r="M72" s="148"/>
      <c r="N72" s="150"/>
      <c r="O72" s="150"/>
      <c r="P72" s="150"/>
      <c r="Q72" s="150"/>
      <c r="R72" s="150"/>
      <c r="S72" s="150"/>
      <c r="T72" s="150"/>
      <c r="U72" s="150"/>
      <c r="V72" s="150"/>
      <c r="W72" s="150"/>
    </row>
    <row r="73" ht="53.25" customHeight="1" outlineLevel="1" spans="1:23">
      <c r="A73" s="148" t="s">
        <v>72</v>
      </c>
      <c r="B73" s="148" t="s">
        <v>317</v>
      </c>
      <c r="C73" s="148" t="s">
        <v>318</v>
      </c>
      <c r="D73" s="148" t="s">
        <v>119</v>
      </c>
      <c r="E73" s="148" t="s">
        <v>105</v>
      </c>
      <c r="F73" s="148" t="s">
        <v>319</v>
      </c>
      <c r="G73" s="148" t="s">
        <v>320</v>
      </c>
      <c r="H73" s="150">
        <v>3900</v>
      </c>
      <c r="I73" s="150">
        <v>3900</v>
      </c>
      <c r="J73" s="150"/>
      <c r="K73" s="150"/>
      <c r="L73" s="150">
        <v>3900</v>
      </c>
      <c r="M73" s="148"/>
      <c r="N73" s="150"/>
      <c r="O73" s="150"/>
      <c r="P73" s="150"/>
      <c r="Q73" s="150"/>
      <c r="R73" s="150"/>
      <c r="S73" s="150"/>
      <c r="T73" s="150"/>
      <c r="U73" s="150"/>
      <c r="V73" s="150"/>
      <c r="W73" s="150"/>
    </row>
    <row r="74" ht="53.25" customHeight="1" outlineLevel="1" spans="1:23">
      <c r="A74" s="148" t="s">
        <v>72</v>
      </c>
      <c r="B74" s="148" t="s">
        <v>317</v>
      </c>
      <c r="C74" s="148" t="s">
        <v>318</v>
      </c>
      <c r="D74" s="148" t="s">
        <v>130</v>
      </c>
      <c r="E74" s="148" t="s">
        <v>131</v>
      </c>
      <c r="F74" s="148" t="s">
        <v>327</v>
      </c>
      <c r="G74" s="148" t="s">
        <v>328</v>
      </c>
      <c r="H74" s="150">
        <v>25200</v>
      </c>
      <c r="I74" s="150">
        <v>25200</v>
      </c>
      <c r="J74" s="150"/>
      <c r="K74" s="150"/>
      <c r="L74" s="150">
        <v>25200</v>
      </c>
      <c r="M74" s="148"/>
      <c r="N74" s="150"/>
      <c r="O74" s="150"/>
      <c r="P74" s="150"/>
      <c r="Q74" s="150"/>
      <c r="R74" s="150"/>
      <c r="S74" s="150"/>
      <c r="T74" s="150"/>
      <c r="U74" s="150"/>
      <c r="V74" s="150"/>
      <c r="W74" s="150"/>
    </row>
    <row r="75" ht="53.25" customHeight="1" outlineLevel="1" spans="1:23">
      <c r="A75" s="148" t="s">
        <v>72</v>
      </c>
      <c r="B75" s="148" t="s">
        <v>317</v>
      </c>
      <c r="C75" s="148" t="s">
        <v>318</v>
      </c>
      <c r="D75" s="148" t="s">
        <v>130</v>
      </c>
      <c r="E75" s="148" t="s">
        <v>131</v>
      </c>
      <c r="F75" s="148" t="s">
        <v>319</v>
      </c>
      <c r="G75" s="148" t="s">
        <v>320</v>
      </c>
      <c r="H75" s="150">
        <v>3150</v>
      </c>
      <c r="I75" s="150">
        <v>3150</v>
      </c>
      <c r="J75" s="150"/>
      <c r="K75" s="150"/>
      <c r="L75" s="150">
        <v>3150</v>
      </c>
      <c r="M75" s="148"/>
      <c r="N75" s="150"/>
      <c r="O75" s="150"/>
      <c r="P75" s="150"/>
      <c r="Q75" s="150"/>
      <c r="R75" s="150"/>
      <c r="S75" s="150"/>
      <c r="T75" s="150"/>
      <c r="U75" s="150"/>
      <c r="V75" s="150"/>
      <c r="W75" s="150"/>
    </row>
    <row r="76" ht="53.25" customHeight="1" outlineLevel="1" spans="1:23">
      <c r="A76" s="148" t="s">
        <v>72</v>
      </c>
      <c r="B76" s="148" t="s">
        <v>317</v>
      </c>
      <c r="C76" s="148" t="s">
        <v>318</v>
      </c>
      <c r="D76" s="148" t="s">
        <v>142</v>
      </c>
      <c r="E76" s="148" t="s">
        <v>143</v>
      </c>
      <c r="F76" s="148" t="s">
        <v>319</v>
      </c>
      <c r="G76" s="148" t="s">
        <v>320</v>
      </c>
      <c r="H76" s="150">
        <v>3150</v>
      </c>
      <c r="I76" s="150">
        <v>3150</v>
      </c>
      <c r="J76" s="150"/>
      <c r="K76" s="150"/>
      <c r="L76" s="150">
        <v>3150</v>
      </c>
      <c r="M76" s="148"/>
      <c r="N76" s="150"/>
      <c r="O76" s="150"/>
      <c r="P76" s="150"/>
      <c r="Q76" s="150"/>
      <c r="R76" s="150"/>
      <c r="S76" s="150"/>
      <c r="T76" s="150"/>
      <c r="U76" s="150"/>
      <c r="V76" s="150"/>
      <c r="W76" s="150"/>
    </row>
    <row r="77" ht="53.25" customHeight="1" outlineLevel="1" spans="1:23">
      <c r="A77" s="148" t="s">
        <v>72</v>
      </c>
      <c r="B77" s="148" t="s">
        <v>333</v>
      </c>
      <c r="C77" s="148" t="s">
        <v>334</v>
      </c>
      <c r="D77" s="148" t="s">
        <v>148</v>
      </c>
      <c r="E77" s="148" t="s">
        <v>105</v>
      </c>
      <c r="F77" s="148" t="s">
        <v>335</v>
      </c>
      <c r="G77" s="148" t="s">
        <v>261</v>
      </c>
      <c r="H77" s="150">
        <v>2000</v>
      </c>
      <c r="I77" s="150">
        <v>2000</v>
      </c>
      <c r="J77" s="150"/>
      <c r="K77" s="150"/>
      <c r="L77" s="150">
        <v>2000</v>
      </c>
      <c r="M77" s="148"/>
      <c r="N77" s="150"/>
      <c r="O77" s="150"/>
      <c r="P77" s="150"/>
      <c r="Q77" s="150"/>
      <c r="R77" s="150"/>
      <c r="S77" s="150"/>
      <c r="T77" s="150"/>
      <c r="U77" s="150"/>
      <c r="V77" s="150"/>
      <c r="W77" s="150"/>
    </row>
    <row r="78" ht="53.25" customHeight="1" outlineLevel="1" spans="1:23">
      <c r="A78" s="148" t="s">
        <v>72</v>
      </c>
      <c r="B78" s="148" t="s">
        <v>317</v>
      </c>
      <c r="C78" s="148" t="s">
        <v>318</v>
      </c>
      <c r="D78" s="148" t="s">
        <v>148</v>
      </c>
      <c r="E78" s="148" t="s">
        <v>105</v>
      </c>
      <c r="F78" s="148" t="s">
        <v>319</v>
      </c>
      <c r="G78" s="148" t="s">
        <v>320</v>
      </c>
      <c r="H78" s="150">
        <v>7450</v>
      </c>
      <c r="I78" s="150">
        <v>7450</v>
      </c>
      <c r="J78" s="150"/>
      <c r="K78" s="150"/>
      <c r="L78" s="150">
        <v>7450</v>
      </c>
      <c r="M78" s="148"/>
      <c r="N78" s="150"/>
      <c r="O78" s="150"/>
      <c r="P78" s="150"/>
      <c r="Q78" s="150"/>
      <c r="R78" s="150"/>
      <c r="S78" s="150"/>
      <c r="T78" s="150"/>
      <c r="U78" s="150"/>
      <c r="V78" s="150"/>
      <c r="W78" s="150"/>
    </row>
    <row r="79" ht="53.25" customHeight="1" outlineLevel="1" spans="1:23">
      <c r="A79" s="148" t="s">
        <v>72</v>
      </c>
      <c r="B79" s="148" t="s">
        <v>321</v>
      </c>
      <c r="C79" s="148" t="s">
        <v>322</v>
      </c>
      <c r="D79" s="148" t="s">
        <v>184</v>
      </c>
      <c r="E79" s="148" t="s">
        <v>183</v>
      </c>
      <c r="F79" s="148" t="s">
        <v>323</v>
      </c>
      <c r="G79" s="148" t="s">
        <v>324</v>
      </c>
      <c r="H79" s="150">
        <v>9450</v>
      </c>
      <c r="I79" s="150">
        <v>9450</v>
      </c>
      <c r="J79" s="150"/>
      <c r="K79" s="150"/>
      <c r="L79" s="150">
        <v>9450</v>
      </c>
      <c r="M79" s="148"/>
      <c r="N79" s="150"/>
      <c r="O79" s="150"/>
      <c r="P79" s="150"/>
      <c r="Q79" s="150"/>
      <c r="R79" s="150"/>
      <c r="S79" s="150"/>
      <c r="T79" s="150"/>
      <c r="U79" s="150"/>
      <c r="V79" s="150"/>
      <c r="W79" s="150"/>
    </row>
    <row r="80" ht="53.25" customHeight="1" outlineLevel="1" spans="1:23">
      <c r="A80" s="148" t="s">
        <v>72</v>
      </c>
      <c r="B80" s="148" t="s">
        <v>321</v>
      </c>
      <c r="C80" s="148" t="s">
        <v>322</v>
      </c>
      <c r="D80" s="148" t="s">
        <v>189</v>
      </c>
      <c r="E80" s="148" t="s">
        <v>190</v>
      </c>
      <c r="F80" s="148" t="s">
        <v>323</v>
      </c>
      <c r="G80" s="148" t="s">
        <v>324</v>
      </c>
      <c r="H80" s="150">
        <v>59850</v>
      </c>
      <c r="I80" s="150">
        <v>59850</v>
      </c>
      <c r="J80" s="150"/>
      <c r="K80" s="150"/>
      <c r="L80" s="150">
        <v>59850</v>
      </c>
      <c r="M80" s="148"/>
      <c r="N80" s="150"/>
      <c r="O80" s="150"/>
      <c r="P80" s="150"/>
      <c r="Q80" s="150"/>
      <c r="R80" s="150"/>
      <c r="S80" s="150"/>
      <c r="T80" s="150"/>
      <c r="U80" s="150"/>
      <c r="V80" s="150"/>
      <c r="W80" s="150"/>
    </row>
    <row r="81" ht="53.25" customHeight="1" outlineLevel="1" spans="1:23">
      <c r="A81" s="148" t="s">
        <v>72</v>
      </c>
      <c r="B81" s="148" t="s">
        <v>317</v>
      </c>
      <c r="C81" s="148" t="s">
        <v>318</v>
      </c>
      <c r="D81" s="148" t="s">
        <v>193</v>
      </c>
      <c r="E81" s="148" t="s">
        <v>194</v>
      </c>
      <c r="F81" s="148" t="s">
        <v>319</v>
      </c>
      <c r="G81" s="148" t="s">
        <v>320</v>
      </c>
      <c r="H81" s="150">
        <v>15750</v>
      </c>
      <c r="I81" s="150">
        <v>15750</v>
      </c>
      <c r="J81" s="150"/>
      <c r="K81" s="150"/>
      <c r="L81" s="150">
        <v>15750</v>
      </c>
      <c r="M81" s="148"/>
      <c r="N81" s="150"/>
      <c r="O81" s="150"/>
      <c r="P81" s="150"/>
      <c r="Q81" s="150"/>
      <c r="R81" s="150"/>
      <c r="S81" s="150"/>
      <c r="T81" s="150"/>
      <c r="U81" s="150"/>
      <c r="V81" s="150"/>
      <c r="W81" s="150"/>
    </row>
    <row r="82" ht="53.25" customHeight="1" outlineLevel="1" spans="1:23">
      <c r="A82" s="148" t="s">
        <v>72</v>
      </c>
      <c r="B82" s="148" t="s">
        <v>336</v>
      </c>
      <c r="C82" s="148" t="s">
        <v>337</v>
      </c>
      <c r="D82" s="148" t="s">
        <v>151</v>
      </c>
      <c r="E82" s="148" t="s">
        <v>152</v>
      </c>
      <c r="F82" s="148" t="s">
        <v>319</v>
      </c>
      <c r="G82" s="148" t="s">
        <v>320</v>
      </c>
      <c r="H82" s="150">
        <v>29000</v>
      </c>
      <c r="I82" s="150">
        <v>29000</v>
      </c>
      <c r="J82" s="150"/>
      <c r="K82" s="150"/>
      <c r="L82" s="150">
        <v>29000</v>
      </c>
      <c r="M82" s="148"/>
      <c r="N82" s="150"/>
      <c r="O82" s="150"/>
      <c r="P82" s="150"/>
      <c r="Q82" s="150"/>
      <c r="R82" s="150"/>
      <c r="S82" s="150"/>
      <c r="T82" s="150"/>
      <c r="U82" s="150"/>
      <c r="V82" s="150"/>
      <c r="W82" s="150"/>
    </row>
    <row r="83" ht="53.25" customHeight="1" outlineLevel="1" spans="1:23">
      <c r="A83" s="148" t="s">
        <v>72</v>
      </c>
      <c r="B83" s="148" t="s">
        <v>321</v>
      </c>
      <c r="C83" s="148" t="s">
        <v>322</v>
      </c>
      <c r="D83" s="148" t="s">
        <v>153</v>
      </c>
      <c r="E83" s="148" t="s">
        <v>154</v>
      </c>
      <c r="F83" s="148" t="s">
        <v>323</v>
      </c>
      <c r="G83" s="148" t="s">
        <v>324</v>
      </c>
      <c r="H83" s="150">
        <v>17000</v>
      </c>
      <c r="I83" s="150">
        <v>17000</v>
      </c>
      <c r="J83" s="150"/>
      <c r="K83" s="150"/>
      <c r="L83" s="150">
        <v>17000</v>
      </c>
      <c r="M83" s="148"/>
      <c r="N83" s="150"/>
      <c r="O83" s="150"/>
      <c r="P83" s="150"/>
      <c r="Q83" s="150"/>
      <c r="R83" s="150"/>
      <c r="S83" s="150"/>
      <c r="T83" s="150"/>
      <c r="U83" s="150"/>
      <c r="V83" s="150"/>
      <c r="W83" s="150"/>
    </row>
    <row r="84" ht="53.25" customHeight="1" outlineLevel="1" spans="1:23">
      <c r="A84" s="148" t="s">
        <v>72</v>
      </c>
      <c r="B84" s="148" t="s">
        <v>338</v>
      </c>
      <c r="C84" s="148" t="s">
        <v>339</v>
      </c>
      <c r="D84" s="148" t="s">
        <v>104</v>
      </c>
      <c r="E84" s="148" t="s">
        <v>105</v>
      </c>
      <c r="F84" s="148" t="s">
        <v>340</v>
      </c>
      <c r="G84" s="148" t="s">
        <v>339</v>
      </c>
      <c r="H84" s="150">
        <v>137089.92</v>
      </c>
      <c r="I84" s="150">
        <v>137089.92</v>
      </c>
      <c r="J84" s="150"/>
      <c r="K84" s="150"/>
      <c r="L84" s="150">
        <v>137089.92</v>
      </c>
      <c r="M84" s="148"/>
      <c r="N84" s="150"/>
      <c r="O84" s="150"/>
      <c r="P84" s="150"/>
      <c r="Q84" s="150"/>
      <c r="R84" s="150"/>
      <c r="S84" s="150"/>
      <c r="T84" s="150"/>
      <c r="U84" s="150"/>
      <c r="V84" s="150"/>
      <c r="W84" s="150"/>
    </row>
    <row r="85" ht="53.25" customHeight="1" outlineLevel="1" spans="1:23">
      <c r="A85" s="148" t="s">
        <v>72</v>
      </c>
      <c r="B85" s="148" t="s">
        <v>341</v>
      </c>
      <c r="C85" s="148" t="s">
        <v>342</v>
      </c>
      <c r="D85" s="148" t="s">
        <v>104</v>
      </c>
      <c r="E85" s="148" t="s">
        <v>105</v>
      </c>
      <c r="F85" s="148" t="s">
        <v>343</v>
      </c>
      <c r="G85" s="148" t="s">
        <v>344</v>
      </c>
      <c r="H85" s="150">
        <v>9000</v>
      </c>
      <c r="I85" s="150">
        <v>9000</v>
      </c>
      <c r="J85" s="150"/>
      <c r="K85" s="150"/>
      <c r="L85" s="150">
        <v>9000</v>
      </c>
      <c r="M85" s="148"/>
      <c r="N85" s="150"/>
      <c r="O85" s="150"/>
      <c r="P85" s="150"/>
      <c r="Q85" s="150"/>
      <c r="R85" s="150"/>
      <c r="S85" s="150"/>
      <c r="T85" s="150"/>
      <c r="U85" s="150"/>
      <c r="V85" s="150"/>
      <c r="W85" s="150"/>
    </row>
    <row r="86" ht="53.25" customHeight="1" outlineLevel="1" spans="1:23">
      <c r="A86" s="148" t="s">
        <v>72</v>
      </c>
      <c r="B86" s="148" t="s">
        <v>341</v>
      </c>
      <c r="C86" s="148" t="s">
        <v>342</v>
      </c>
      <c r="D86" s="148" t="s">
        <v>108</v>
      </c>
      <c r="E86" s="148" t="s">
        <v>105</v>
      </c>
      <c r="F86" s="148" t="s">
        <v>343</v>
      </c>
      <c r="G86" s="148" t="s">
        <v>344</v>
      </c>
      <c r="H86" s="150">
        <v>211200</v>
      </c>
      <c r="I86" s="150">
        <v>211200</v>
      </c>
      <c r="J86" s="150"/>
      <c r="K86" s="150"/>
      <c r="L86" s="150">
        <v>211200</v>
      </c>
      <c r="M86" s="148"/>
      <c r="N86" s="150"/>
      <c r="O86" s="150"/>
      <c r="P86" s="150"/>
      <c r="Q86" s="150"/>
      <c r="R86" s="150"/>
      <c r="S86" s="150"/>
      <c r="T86" s="150"/>
      <c r="U86" s="150"/>
      <c r="V86" s="150"/>
      <c r="W86" s="150"/>
    </row>
    <row r="87" ht="53.25" customHeight="1" outlineLevel="1" spans="1:23">
      <c r="A87" s="148" t="s">
        <v>72</v>
      </c>
      <c r="B87" s="148" t="s">
        <v>341</v>
      </c>
      <c r="C87" s="148" t="s">
        <v>342</v>
      </c>
      <c r="D87" s="148" t="s">
        <v>113</v>
      </c>
      <c r="E87" s="148" t="s">
        <v>105</v>
      </c>
      <c r="F87" s="148" t="s">
        <v>343</v>
      </c>
      <c r="G87" s="148" t="s">
        <v>344</v>
      </c>
      <c r="H87" s="150">
        <v>27000</v>
      </c>
      <c r="I87" s="150">
        <v>27000</v>
      </c>
      <c r="J87" s="150"/>
      <c r="K87" s="150"/>
      <c r="L87" s="150">
        <v>27000</v>
      </c>
      <c r="M87" s="148"/>
      <c r="N87" s="150"/>
      <c r="O87" s="150"/>
      <c r="P87" s="150"/>
      <c r="Q87" s="150"/>
      <c r="R87" s="150"/>
      <c r="S87" s="150"/>
      <c r="T87" s="150"/>
      <c r="U87" s="150"/>
      <c r="V87" s="150"/>
      <c r="W87" s="150"/>
    </row>
    <row r="88" ht="53.25" customHeight="1" outlineLevel="1" spans="1:23">
      <c r="A88" s="148" t="s">
        <v>72</v>
      </c>
      <c r="B88" s="148" t="s">
        <v>341</v>
      </c>
      <c r="C88" s="148" t="s">
        <v>342</v>
      </c>
      <c r="D88" s="148" t="s">
        <v>119</v>
      </c>
      <c r="E88" s="148" t="s">
        <v>105</v>
      </c>
      <c r="F88" s="148" t="s">
        <v>343</v>
      </c>
      <c r="G88" s="148" t="s">
        <v>344</v>
      </c>
      <c r="H88" s="150">
        <v>54000</v>
      </c>
      <c r="I88" s="150">
        <v>54000</v>
      </c>
      <c r="J88" s="150"/>
      <c r="K88" s="150"/>
      <c r="L88" s="150">
        <v>54000</v>
      </c>
      <c r="M88" s="148"/>
      <c r="N88" s="150"/>
      <c r="O88" s="150"/>
      <c r="P88" s="150"/>
      <c r="Q88" s="150"/>
      <c r="R88" s="150"/>
      <c r="S88" s="150"/>
      <c r="T88" s="150"/>
      <c r="U88" s="150"/>
      <c r="V88" s="150"/>
      <c r="W88" s="150"/>
    </row>
    <row r="89" ht="53.25" customHeight="1" outlineLevel="1" spans="1:23">
      <c r="A89" s="148" t="s">
        <v>72</v>
      </c>
      <c r="B89" s="148" t="s">
        <v>345</v>
      </c>
      <c r="C89" s="148" t="s">
        <v>346</v>
      </c>
      <c r="D89" s="148" t="s">
        <v>130</v>
      </c>
      <c r="E89" s="148" t="s">
        <v>131</v>
      </c>
      <c r="F89" s="148" t="s">
        <v>323</v>
      </c>
      <c r="G89" s="148" t="s">
        <v>324</v>
      </c>
      <c r="H89" s="150">
        <v>1562400</v>
      </c>
      <c r="I89" s="150">
        <v>1562400</v>
      </c>
      <c r="J89" s="150"/>
      <c r="K89" s="150"/>
      <c r="L89" s="150">
        <v>1562400</v>
      </c>
      <c r="M89" s="148"/>
      <c r="N89" s="150"/>
      <c r="O89" s="150"/>
      <c r="P89" s="150"/>
      <c r="Q89" s="150"/>
      <c r="R89" s="150"/>
      <c r="S89" s="150"/>
      <c r="T89" s="150"/>
      <c r="U89" s="150"/>
      <c r="V89" s="150"/>
      <c r="W89" s="150"/>
    </row>
    <row r="90" ht="53.25" customHeight="1" outlineLevel="1" spans="1:23">
      <c r="A90" s="148" t="s">
        <v>72</v>
      </c>
      <c r="B90" s="148" t="s">
        <v>347</v>
      </c>
      <c r="C90" s="148" t="s">
        <v>348</v>
      </c>
      <c r="D90" s="148" t="s">
        <v>130</v>
      </c>
      <c r="E90" s="148" t="s">
        <v>131</v>
      </c>
      <c r="F90" s="148" t="s">
        <v>323</v>
      </c>
      <c r="G90" s="148" t="s">
        <v>324</v>
      </c>
      <c r="H90" s="150">
        <v>1038480</v>
      </c>
      <c r="I90" s="150">
        <v>1038480</v>
      </c>
      <c r="J90" s="150"/>
      <c r="K90" s="150"/>
      <c r="L90" s="150">
        <v>1038480</v>
      </c>
      <c r="M90" s="148"/>
      <c r="N90" s="150"/>
      <c r="O90" s="150"/>
      <c r="P90" s="150"/>
      <c r="Q90" s="150"/>
      <c r="R90" s="150"/>
      <c r="S90" s="150"/>
      <c r="T90" s="150"/>
      <c r="U90" s="150"/>
      <c r="V90" s="150"/>
      <c r="W90" s="150"/>
    </row>
    <row r="91" ht="53.25" customHeight="1" outlineLevel="1" spans="1:23">
      <c r="A91" s="148" t="s">
        <v>72</v>
      </c>
      <c r="B91" s="148" t="s">
        <v>349</v>
      </c>
      <c r="C91" s="148" t="s">
        <v>350</v>
      </c>
      <c r="D91" s="148" t="s">
        <v>124</v>
      </c>
      <c r="E91" s="148" t="s">
        <v>105</v>
      </c>
      <c r="F91" s="148" t="s">
        <v>323</v>
      </c>
      <c r="G91" s="148" t="s">
        <v>324</v>
      </c>
      <c r="H91" s="150">
        <v>3600</v>
      </c>
      <c r="I91" s="150">
        <v>3600</v>
      </c>
      <c r="J91" s="150"/>
      <c r="K91" s="150"/>
      <c r="L91" s="150">
        <v>3600</v>
      </c>
      <c r="M91" s="148"/>
      <c r="N91" s="150"/>
      <c r="O91" s="150"/>
      <c r="P91" s="150"/>
      <c r="Q91" s="150"/>
      <c r="R91" s="150"/>
      <c r="S91" s="150"/>
      <c r="T91" s="150"/>
      <c r="U91" s="150"/>
      <c r="V91" s="150"/>
      <c r="W91" s="150"/>
    </row>
    <row r="92" ht="53.25" customHeight="1" outlineLevel="1" spans="1:23">
      <c r="A92" s="148" t="s">
        <v>72</v>
      </c>
      <c r="B92" s="148" t="s">
        <v>351</v>
      </c>
      <c r="C92" s="148" t="s">
        <v>352</v>
      </c>
      <c r="D92" s="148" t="s">
        <v>124</v>
      </c>
      <c r="E92" s="148" t="s">
        <v>105</v>
      </c>
      <c r="F92" s="148" t="s">
        <v>323</v>
      </c>
      <c r="G92" s="148" t="s">
        <v>324</v>
      </c>
      <c r="H92" s="150">
        <v>4800</v>
      </c>
      <c r="I92" s="150">
        <v>4800</v>
      </c>
      <c r="J92" s="150"/>
      <c r="K92" s="150"/>
      <c r="L92" s="150">
        <v>4800</v>
      </c>
      <c r="M92" s="148"/>
      <c r="N92" s="150"/>
      <c r="O92" s="150"/>
      <c r="P92" s="150"/>
      <c r="Q92" s="150"/>
      <c r="R92" s="150"/>
      <c r="S92" s="150"/>
      <c r="T92" s="150"/>
      <c r="U92" s="150"/>
      <c r="V92" s="150"/>
      <c r="W92" s="150"/>
    </row>
    <row r="93" ht="53.25" customHeight="1" outlineLevel="1" spans="1:23">
      <c r="A93" s="148" t="s">
        <v>72</v>
      </c>
      <c r="B93" s="148" t="s">
        <v>353</v>
      </c>
      <c r="C93" s="148" t="s">
        <v>354</v>
      </c>
      <c r="D93" s="148" t="s">
        <v>130</v>
      </c>
      <c r="E93" s="148" t="s">
        <v>131</v>
      </c>
      <c r="F93" s="148" t="s">
        <v>323</v>
      </c>
      <c r="G93" s="148" t="s">
        <v>324</v>
      </c>
      <c r="H93" s="150">
        <v>384000</v>
      </c>
      <c r="I93" s="150">
        <v>384000</v>
      </c>
      <c r="J93" s="150"/>
      <c r="K93" s="150"/>
      <c r="L93" s="150">
        <v>384000</v>
      </c>
      <c r="M93" s="148"/>
      <c r="N93" s="150"/>
      <c r="O93" s="150"/>
      <c r="P93" s="150"/>
      <c r="Q93" s="150"/>
      <c r="R93" s="150"/>
      <c r="S93" s="150"/>
      <c r="T93" s="150"/>
      <c r="U93" s="150"/>
      <c r="V93" s="150"/>
      <c r="W93" s="150"/>
    </row>
    <row r="94" ht="53.25" customHeight="1" outlineLevel="1" spans="1:23">
      <c r="A94" s="148" t="s">
        <v>72</v>
      </c>
      <c r="B94" s="148" t="s">
        <v>355</v>
      </c>
      <c r="C94" s="148" t="s">
        <v>356</v>
      </c>
      <c r="D94" s="148" t="s">
        <v>161</v>
      </c>
      <c r="E94" s="148" t="s">
        <v>162</v>
      </c>
      <c r="F94" s="148" t="s">
        <v>323</v>
      </c>
      <c r="G94" s="148" t="s">
        <v>324</v>
      </c>
      <c r="H94" s="150">
        <v>181248</v>
      </c>
      <c r="I94" s="150">
        <v>181248</v>
      </c>
      <c r="J94" s="150"/>
      <c r="K94" s="150"/>
      <c r="L94" s="150">
        <v>181248</v>
      </c>
      <c r="M94" s="148"/>
      <c r="N94" s="150"/>
      <c r="O94" s="150"/>
      <c r="P94" s="150"/>
      <c r="Q94" s="150"/>
      <c r="R94" s="150"/>
      <c r="S94" s="150"/>
      <c r="T94" s="150"/>
      <c r="U94" s="150"/>
      <c r="V94" s="150"/>
      <c r="W94" s="150"/>
    </row>
    <row r="95" ht="53.25" customHeight="1" outlineLevel="1" spans="1:23">
      <c r="A95" s="148" t="s">
        <v>72</v>
      </c>
      <c r="B95" s="148" t="s">
        <v>357</v>
      </c>
      <c r="C95" s="148" t="s">
        <v>358</v>
      </c>
      <c r="D95" s="148" t="s">
        <v>130</v>
      </c>
      <c r="E95" s="148" t="s">
        <v>131</v>
      </c>
      <c r="F95" s="148" t="s">
        <v>323</v>
      </c>
      <c r="G95" s="148" t="s">
        <v>324</v>
      </c>
      <c r="H95" s="150">
        <v>278400</v>
      </c>
      <c r="I95" s="150">
        <v>278400</v>
      </c>
      <c r="J95" s="150"/>
      <c r="K95" s="150"/>
      <c r="L95" s="150">
        <v>278400</v>
      </c>
      <c r="M95" s="148"/>
      <c r="N95" s="150"/>
      <c r="O95" s="150"/>
      <c r="P95" s="150"/>
      <c r="Q95" s="150"/>
      <c r="R95" s="150"/>
      <c r="S95" s="150"/>
      <c r="T95" s="150"/>
      <c r="U95" s="150"/>
      <c r="V95" s="150"/>
      <c r="W95" s="150"/>
    </row>
    <row r="96" ht="53.25" customHeight="1" outlineLevel="1" spans="1:23">
      <c r="A96" s="148" t="s">
        <v>72</v>
      </c>
      <c r="B96" s="148" t="s">
        <v>359</v>
      </c>
      <c r="C96" s="148" t="s">
        <v>360</v>
      </c>
      <c r="D96" s="148" t="s">
        <v>113</v>
      </c>
      <c r="E96" s="148" t="s">
        <v>105</v>
      </c>
      <c r="F96" s="148" t="s">
        <v>323</v>
      </c>
      <c r="G96" s="148" t="s">
        <v>324</v>
      </c>
      <c r="H96" s="150">
        <v>33000</v>
      </c>
      <c r="I96" s="150">
        <v>33000</v>
      </c>
      <c r="J96" s="150"/>
      <c r="K96" s="150"/>
      <c r="L96" s="150">
        <v>33000</v>
      </c>
      <c r="M96" s="148"/>
      <c r="N96" s="150"/>
      <c r="O96" s="150"/>
      <c r="P96" s="150"/>
      <c r="Q96" s="150"/>
      <c r="R96" s="150"/>
      <c r="S96" s="150"/>
      <c r="T96" s="150"/>
      <c r="U96" s="150"/>
      <c r="V96" s="150"/>
      <c r="W96" s="150"/>
    </row>
    <row r="97" ht="53.25" customHeight="1" outlineLevel="1" spans="1:23">
      <c r="A97" s="148" t="s">
        <v>72</v>
      </c>
      <c r="B97" s="148" t="s">
        <v>361</v>
      </c>
      <c r="C97" s="148" t="s">
        <v>362</v>
      </c>
      <c r="D97" s="148" t="s">
        <v>151</v>
      </c>
      <c r="E97" s="148" t="s">
        <v>152</v>
      </c>
      <c r="F97" s="148" t="s">
        <v>323</v>
      </c>
      <c r="G97" s="148" t="s">
        <v>324</v>
      </c>
      <c r="H97" s="150">
        <v>126000</v>
      </c>
      <c r="I97" s="150">
        <v>126000</v>
      </c>
      <c r="J97" s="150"/>
      <c r="K97" s="150"/>
      <c r="L97" s="150">
        <v>126000</v>
      </c>
      <c r="M97" s="148"/>
      <c r="N97" s="150"/>
      <c r="O97" s="150"/>
      <c r="P97" s="150"/>
      <c r="Q97" s="150"/>
      <c r="R97" s="150"/>
      <c r="S97" s="150"/>
      <c r="T97" s="150"/>
      <c r="U97" s="150"/>
      <c r="V97" s="150"/>
      <c r="W97" s="150"/>
    </row>
    <row r="98" ht="53.25" customHeight="1" outlineLevel="1" spans="1:23">
      <c r="A98" s="148" t="s">
        <v>72</v>
      </c>
      <c r="B98" s="148" t="s">
        <v>363</v>
      </c>
      <c r="C98" s="148" t="s">
        <v>364</v>
      </c>
      <c r="D98" s="148" t="s">
        <v>130</v>
      </c>
      <c r="E98" s="148" t="s">
        <v>131</v>
      </c>
      <c r="F98" s="148" t="s">
        <v>323</v>
      </c>
      <c r="G98" s="148" t="s">
        <v>324</v>
      </c>
      <c r="H98" s="150">
        <v>516000</v>
      </c>
      <c r="I98" s="150">
        <v>516000</v>
      </c>
      <c r="J98" s="150"/>
      <c r="K98" s="150"/>
      <c r="L98" s="150">
        <v>516000</v>
      </c>
      <c r="M98" s="148"/>
      <c r="N98" s="150"/>
      <c r="O98" s="150"/>
      <c r="P98" s="150"/>
      <c r="Q98" s="150"/>
      <c r="R98" s="150"/>
      <c r="S98" s="150"/>
      <c r="T98" s="150"/>
      <c r="U98" s="150"/>
      <c r="V98" s="150"/>
      <c r="W98" s="150"/>
    </row>
    <row r="99" ht="53.25" customHeight="1" outlineLevel="1" spans="1:23">
      <c r="A99" s="148" t="s">
        <v>72</v>
      </c>
      <c r="B99" s="148" t="s">
        <v>365</v>
      </c>
      <c r="C99" s="148" t="s">
        <v>366</v>
      </c>
      <c r="D99" s="148" t="s">
        <v>130</v>
      </c>
      <c r="E99" s="148" t="s">
        <v>131</v>
      </c>
      <c r="F99" s="148" t="s">
        <v>323</v>
      </c>
      <c r="G99" s="148" t="s">
        <v>324</v>
      </c>
      <c r="H99" s="150">
        <v>410400</v>
      </c>
      <c r="I99" s="150">
        <v>410400</v>
      </c>
      <c r="J99" s="150"/>
      <c r="K99" s="150"/>
      <c r="L99" s="150">
        <v>410400</v>
      </c>
      <c r="M99" s="148"/>
      <c r="N99" s="150"/>
      <c r="O99" s="150"/>
      <c r="P99" s="150"/>
      <c r="Q99" s="150"/>
      <c r="R99" s="150"/>
      <c r="S99" s="150"/>
      <c r="T99" s="150"/>
      <c r="U99" s="150"/>
      <c r="V99" s="150"/>
      <c r="W99" s="150"/>
    </row>
    <row r="100" ht="53.25" customHeight="1" outlineLevel="1" spans="1:23">
      <c r="A100" s="148" t="s">
        <v>72</v>
      </c>
      <c r="B100" s="148" t="s">
        <v>367</v>
      </c>
      <c r="C100" s="148" t="s">
        <v>368</v>
      </c>
      <c r="D100" s="148" t="s">
        <v>130</v>
      </c>
      <c r="E100" s="148" t="s">
        <v>131</v>
      </c>
      <c r="F100" s="148" t="s">
        <v>323</v>
      </c>
      <c r="G100" s="148" t="s">
        <v>324</v>
      </c>
      <c r="H100" s="150">
        <v>410400</v>
      </c>
      <c r="I100" s="150">
        <v>410400</v>
      </c>
      <c r="J100" s="150"/>
      <c r="K100" s="150"/>
      <c r="L100" s="150">
        <v>410400</v>
      </c>
      <c r="M100" s="148"/>
      <c r="N100" s="150"/>
      <c r="O100" s="150"/>
      <c r="P100" s="150"/>
      <c r="Q100" s="150"/>
      <c r="R100" s="150"/>
      <c r="S100" s="150"/>
      <c r="T100" s="150"/>
      <c r="U100" s="150"/>
      <c r="V100" s="150"/>
      <c r="W100" s="150"/>
    </row>
    <row r="101" ht="53.25" customHeight="1" outlineLevel="1" spans="1:23">
      <c r="A101" s="148" t="s">
        <v>72</v>
      </c>
      <c r="B101" s="148" t="s">
        <v>369</v>
      </c>
      <c r="C101" s="148" t="s">
        <v>370</v>
      </c>
      <c r="D101" s="148" t="s">
        <v>130</v>
      </c>
      <c r="E101" s="148" t="s">
        <v>131</v>
      </c>
      <c r="F101" s="148" t="s">
        <v>323</v>
      </c>
      <c r="G101" s="148" t="s">
        <v>324</v>
      </c>
      <c r="H101" s="150">
        <v>410400</v>
      </c>
      <c r="I101" s="150">
        <v>410400</v>
      </c>
      <c r="J101" s="150"/>
      <c r="K101" s="150"/>
      <c r="L101" s="150">
        <v>410400</v>
      </c>
      <c r="M101" s="148"/>
      <c r="N101" s="150"/>
      <c r="O101" s="150"/>
      <c r="P101" s="150"/>
      <c r="Q101" s="150"/>
      <c r="R101" s="150"/>
      <c r="S101" s="150"/>
      <c r="T101" s="150"/>
      <c r="U101" s="150"/>
      <c r="V101" s="150"/>
      <c r="W101" s="150"/>
    </row>
    <row r="102" ht="53.25" customHeight="1" outlineLevel="1" spans="1:23">
      <c r="A102" s="148" t="s">
        <v>72</v>
      </c>
      <c r="B102" s="148" t="s">
        <v>371</v>
      </c>
      <c r="C102" s="148" t="s">
        <v>372</v>
      </c>
      <c r="D102" s="148" t="s">
        <v>130</v>
      </c>
      <c r="E102" s="148" t="s">
        <v>131</v>
      </c>
      <c r="F102" s="148" t="s">
        <v>323</v>
      </c>
      <c r="G102" s="148" t="s">
        <v>324</v>
      </c>
      <c r="H102" s="150">
        <v>36000</v>
      </c>
      <c r="I102" s="150">
        <v>36000</v>
      </c>
      <c r="J102" s="150"/>
      <c r="K102" s="150"/>
      <c r="L102" s="150">
        <v>36000</v>
      </c>
      <c r="M102" s="148"/>
      <c r="N102" s="150"/>
      <c r="O102" s="150"/>
      <c r="P102" s="150"/>
      <c r="Q102" s="150"/>
      <c r="R102" s="150"/>
      <c r="S102" s="150"/>
      <c r="T102" s="150"/>
      <c r="U102" s="150"/>
      <c r="V102" s="150"/>
      <c r="W102" s="150"/>
    </row>
    <row r="103" ht="53.25" customHeight="1" outlineLevel="1" spans="1:23">
      <c r="A103" s="148" t="s">
        <v>72</v>
      </c>
      <c r="B103" s="148" t="s">
        <v>373</v>
      </c>
      <c r="C103" s="148" t="s">
        <v>374</v>
      </c>
      <c r="D103" s="148" t="s">
        <v>130</v>
      </c>
      <c r="E103" s="148" t="s">
        <v>131</v>
      </c>
      <c r="F103" s="148" t="s">
        <v>323</v>
      </c>
      <c r="G103" s="148" t="s">
        <v>324</v>
      </c>
      <c r="H103" s="150">
        <v>360000</v>
      </c>
      <c r="I103" s="150">
        <v>360000</v>
      </c>
      <c r="J103" s="150"/>
      <c r="K103" s="150"/>
      <c r="L103" s="150">
        <v>360000</v>
      </c>
      <c r="M103" s="148"/>
      <c r="N103" s="150"/>
      <c r="O103" s="150"/>
      <c r="P103" s="150"/>
      <c r="Q103" s="150"/>
      <c r="R103" s="150"/>
      <c r="S103" s="150"/>
      <c r="T103" s="150"/>
      <c r="U103" s="150"/>
      <c r="V103" s="150"/>
      <c r="W103" s="150"/>
    </row>
    <row r="104" ht="53.25" customHeight="1" outlineLevel="1" spans="1:23">
      <c r="A104" s="148" t="s">
        <v>72</v>
      </c>
      <c r="B104" s="148" t="s">
        <v>375</v>
      </c>
      <c r="C104" s="148" t="s">
        <v>376</v>
      </c>
      <c r="D104" s="148" t="s">
        <v>130</v>
      </c>
      <c r="E104" s="148" t="s">
        <v>131</v>
      </c>
      <c r="F104" s="148" t="s">
        <v>323</v>
      </c>
      <c r="G104" s="148" t="s">
        <v>324</v>
      </c>
      <c r="H104" s="150">
        <v>528000</v>
      </c>
      <c r="I104" s="150">
        <v>528000</v>
      </c>
      <c r="J104" s="150"/>
      <c r="K104" s="150"/>
      <c r="L104" s="150">
        <v>528000</v>
      </c>
      <c r="M104" s="148"/>
      <c r="N104" s="150"/>
      <c r="O104" s="150"/>
      <c r="P104" s="150"/>
      <c r="Q104" s="150"/>
      <c r="R104" s="150"/>
      <c r="S104" s="150"/>
      <c r="T104" s="150"/>
      <c r="U104" s="150"/>
      <c r="V104" s="150"/>
      <c r="W104" s="150"/>
    </row>
    <row r="105" ht="53.25" customHeight="1" outlineLevel="1" spans="1:23">
      <c r="A105" s="148" t="s">
        <v>72</v>
      </c>
      <c r="B105" s="148" t="s">
        <v>377</v>
      </c>
      <c r="C105" s="148" t="s">
        <v>378</v>
      </c>
      <c r="D105" s="148" t="s">
        <v>130</v>
      </c>
      <c r="E105" s="148" t="s">
        <v>131</v>
      </c>
      <c r="F105" s="148" t="s">
        <v>323</v>
      </c>
      <c r="G105" s="148" t="s">
        <v>324</v>
      </c>
      <c r="H105" s="150">
        <v>528000</v>
      </c>
      <c r="I105" s="150">
        <v>528000</v>
      </c>
      <c r="J105" s="150"/>
      <c r="K105" s="150"/>
      <c r="L105" s="150">
        <v>528000</v>
      </c>
      <c r="M105" s="148"/>
      <c r="N105" s="150"/>
      <c r="O105" s="150"/>
      <c r="P105" s="150"/>
      <c r="Q105" s="150"/>
      <c r="R105" s="150"/>
      <c r="S105" s="150"/>
      <c r="T105" s="150"/>
      <c r="U105" s="150"/>
      <c r="V105" s="150"/>
      <c r="W105" s="150"/>
    </row>
    <row r="106" ht="53.25" customHeight="1" outlineLevel="1" spans="1:23">
      <c r="A106" s="148" t="s">
        <v>72</v>
      </c>
      <c r="B106" s="148" t="s">
        <v>379</v>
      </c>
      <c r="C106" s="148" t="s">
        <v>380</v>
      </c>
      <c r="D106" s="148" t="s">
        <v>151</v>
      </c>
      <c r="E106" s="148" t="s">
        <v>152</v>
      </c>
      <c r="F106" s="148" t="s">
        <v>323</v>
      </c>
      <c r="G106" s="148" t="s">
        <v>324</v>
      </c>
      <c r="H106" s="150">
        <v>56553.6</v>
      </c>
      <c r="I106" s="150">
        <v>56553.6</v>
      </c>
      <c r="J106" s="150"/>
      <c r="K106" s="150"/>
      <c r="L106" s="150">
        <v>56553.6</v>
      </c>
      <c r="M106" s="148"/>
      <c r="N106" s="150"/>
      <c r="O106" s="150"/>
      <c r="P106" s="150"/>
      <c r="Q106" s="150"/>
      <c r="R106" s="150"/>
      <c r="S106" s="150"/>
      <c r="T106" s="150"/>
      <c r="U106" s="150"/>
      <c r="V106" s="150"/>
      <c r="W106" s="150"/>
    </row>
    <row r="107" ht="53.25" customHeight="1" outlineLevel="1" spans="1:23">
      <c r="A107" s="148" t="s">
        <v>72</v>
      </c>
      <c r="B107" s="148" t="s">
        <v>381</v>
      </c>
      <c r="C107" s="148" t="s">
        <v>382</v>
      </c>
      <c r="D107" s="148" t="s">
        <v>170</v>
      </c>
      <c r="E107" s="148" t="s">
        <v>171</v>
      </c>
      <c r="F107" s="148" t="s">
        <v>323</v>
      </c>
      <c r="G107" s="148" t="s">
        <v>324</v>
      </c>
      <c r="H107" s="150">
        <v>27120</v>
      </c>
      <c r="I107" s="150">
        <v>27120</v>
      </c>
      <c r="J107" s="150"/>
      <c r="K107" s="150"/>
      <c r="L107" s="150">
        <v>27120</v>
      </c>
      <c r="M107" s="148"/>
      <c r="N107" s="150"/>
      <c r="O107" s="150"/>
      <c r="P107" s="150"/>
      <c r="Q107" s="150"/>
      <c r="R107" s="150"/>
      <c r="S107" s="150"/>
      <c r="T107" s="150"/>
      <c r="U107" s="150"/>
      <c r="V107" s="150"/>
      <c r="W107" s="150"/>
    </row>
    <row r="108" ht="53.25" customHeight="1" outlineLevel="1" spans="1:23">
      <c r="A108" s="148" t="s">
        <v>72</v>
      </c>
      <c r="B108" s="148" t="s">
        <v>383</v>
      </c>
      <c r="C108" s="148" t="s">
        <v>384</v>
      </c>
      <c r="D108" s="148" t="s">
        <v>130</v>
      </c>
      <c r="E108" s="148" t="s">
        <v>131</v>
      </c>
      <c r="F108" s="148" t="s">
        <v>323</v>
      </c>
      <c r="G108" s="148" t="s">
        <v>324</v>
      </c>
      <c r="H108" s="150">
        <v>216000</v>
      </c>
      <c r="I108" s="150">
        <v>216000</v>
      </c>
      <c r="J108" s="150"/>
      <c r="K108" s="150"/>
      <c r="L108" s="150">
        <v>216000</v>
      </c>
      <c r="M108" s="148"/>
      <c r="N108" s="150"/>
      <c r="O108" s="150"/>
      <c r="P108" s="150"/>
      <c r="Q108" s="150"/>
      <c r="R108" s="150"/>
      <c r="S108" s="150"/>
      <c r="T108" s="150"/>
      <c r="U108" s="150"/>
      <c r="V108" s="150"/>
      <c r="W108" s="150"/>
    </row>
    <row r="109" ht="30.75" customHeight="1" spans="1:23">
      <c r="A109" s="155" t="s">
        <v>56</v>
      </c>
      <c r="B109" s="155"/>
      <c r="C109" s="155"/>
      <c r="D109" s="155"/>
      <c r="E109" s="155"/>
      <c r="F109" s="155"/>
      <c r="G109" s="155"/>
      <c r="H109" s="150">
        <v>18430583.61</v>
      </c>
      <c r="I109" s="150">
        <v>18430583.61</v>
      </c>
      <c r="J109" s="150"/>
      <c r="K109" s="150"/>
      <c r="L109" s="150">
        <v>18430583.61</v>
      </c>
      <c r="M109" s="150"/>
      <c r="N109" s="150"/>
      <c r="O109" s="150"/>
      <c r="P109" s="150"/>
      <c r="Q109" s="150"/>
      <c r="R109" s="150"/>
      <c r="S109" s="150"/>
      <c r="T109" s="150"/>
      <c r="U109" s="150"/>
      <c r="V109" s="150"/>
      <c r="W109" s="150"/>
    </row>
  </sheetData>
  <mergeCells count="32">
    <mergeCell ref="T1:W1"/>
    <mergeCell ref="A2:W2"/>
    <mergeCell ref="A3:G3"/>
    <mergeCell ref="T3:W3"/>
    <mergeCell ref="H4:W4"/>
    <mergeCell ref="I5:M5"/>
    <mergeCell ref="N5:P5"/>
    <mergeCell ref="R5:W5"/>
    <mergeCell ref="A109:G10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8"/>
  <sheetViews>
    <sheetView showZeros="0" topLeftCell="A37" workbookViewId="0">
      <selection activeCell="Q7" sqref="Q7"/>
    </sheetView>
  </sheetViews>
  <sheetFormatPr defaultColWidth="10.2857142857143" defaultRowHeight="15" customHeight="1"/>
  <cols>
    <col min="1" max="1" width="11" customWidth="1"/>
    <col min="2" max="2" width="14" customWidth="1"/>
    <col min="3" max="4" width="13.5714285714286" customWidth="1"/>
    <col min="5" max="5" width="9.14285714285714" customWidth="1"/>
    <col min="6" max="6" width="13.8571428571429" customWidth="1"/>
    <col min="7" max="8" width="9.14285714285714"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4" t="s">
        <v>385</v>
      </c>
      <c r="B1" s="144"/>
      <c r="C1" s="144"/>
      <c r="D1" s="144"/>
      <c r="E1" s="144"/>
      <c r="F1" s="144"/>
      <c r="G1" s="144"/>
      <c r="H1" s="144"/>
      <c r="I1" s="144"/>
      <c r="J1" s="144"/>
      <c r="K1" s="144"/>
      <c r="L1" s="144"/>
      <c r="M1" s="144"/>
      <c r="N1" s="144"/>
      <c r="O1" s="144"/>
      <c r="P1" s="144"/>
      <c r="Q1" s="144"/>
      <c r="R1" s="144"/>
      <c r="S1" s="144"/>
      <c r="T1" s="144"/>
      <c r="U1" s="144"/>
      <c r="V1" s="144"/>
      <c r="W1" s="144"/>
    </row>
    <row r="2" ht="26.25" customHeight="1" spans="1:23">
      <c r="A2" s="138" t="s">
        <v>386</v>
      </c>
      <c r="B2" s="138"/>
      <c r="C2" s="138" t="s">
        <v>85</v>
      </c>
      <c r="D2" s="138"/>
      <c r="E2" s="138"/>
      <c r="F2" s="138"/>
      <c r="G2" s="138"/>
      <c r="H2" s="138"/>
      <c r="I2" s="138"/>
      <c r="J2" s="138"/>
      <c r="K2" s="138"/>
      <c r="L2" s="138"/>
      <c r="M2" s="138"/>
      <c r="N2" s="138"/>
      <c r="O2" s="138"/>
      <c r="P2" s="138"/>
      <c r="Q2" s="138"/>
      <c r="R2" s="138"/>
      <c r="S2" s="138"/>
      <c r="T2" s="138"/>
      <c r="U2" s="138"/>
      <c r="V2" s="138"/>
      <c r="W2" s="138"/>
    </row>
    <row r="3" ht="18.75" customHeight="1" spans="1:23">
      <c r="A3" s="145" t="str">
        <f>"单位名称："&amp;"盈江县太平镇人民政府"</f>
        <v>单位名称：盈江县太平镇人民政府</v>
      </c>
      <c r="B3" s="145"/>
      <c r="C3" s="145"/>
      <c r="D3" s="145"/>
      <c r="E3" s="145"/>
      <c r="F3" s="145"/>
      <c r="G3" s="145"/>
      <c r="H3" s="146"/>
      <c r="I3" s="146"/>
      <c r="J3" s="146"/>
      <c r="K3" s="146"/>
      <c r="L3" s="146"/>
      <c r="M3" s="146"/>
      <c r="N3" s="146"/>
      <c r="O3" s="146"/>
      <c r="P3" s="146"/>
      <c r="Q3" s="146"/>
      <c r="R3" s="146"/>
      <c r="S3" s="146"/>
      <c r="T3" s="146"/>
      <c r="U3" s="146"/>
      <c r="V3" s="144" t="s">
        <v>53</v>
      </c>
      <c r="W3" s="144"/>
    </row>
    <row r="4" ht="26.25" customHeight="1" spans="1:23">
      <c r="A4" s="147" t="s">
        <v>387</v>
      </c>
      <c r="B4" s="147" t="s">
        <v>267</v>
      </c>
      <c r="C4" s="147" t="s">
        <v>268</v>
      </c>
      <c r="D4" s="147" t="s">
        <v>388</v>
      </c>
      <c r="E4" s="147" t="s">
        <v>269</v>
      </c>
      <c r="F4" s="147" t="s">
        <v>270</v>
      </c>
      <c r="G4" s="147" t="s">
        <v>389</v>
      </c>
      <c r="H4" s="147" t="s">
        <v>390</v>
      </c>
      <c r="I4" s="147" t="s">
        <v>56</v>
      </c>
      <c r="J4" s="147" t="s">
        <v>391</v>
      </c>
      <c r="K4" s="147"/>
      <c r="L4" s="147"/>
      <c r="M4" s="147"/>
      <c r="N4" s="147" t="s">
        <v>279</v>
      </c>
      <c r="O4" s="147"/>
      <c r="P4" s="147"/>
      <c r="Q4" s="147" t="s">
        <v>63</v>
      </c>
      <c r="R4" s="147" t="s">
        <v>77</v>
      </c>
      <c r="S4" s="147"/>
      <c r="T4" s="147"/>
      <c r="U4" s="147"/>
      <c r="V4" s="147"/>
      <c r="W4" s="147"/>
    </row>
    <row r="5" ht="26.25" customHeight="1" spans="1:23">
      <c r="A5" s="147"/>
      <c r="B5" s="147"/>
      <c r="C5" s="147"/>
      <c r="D5" s="147"/>
      <c r="E5" s="147"/>
      <c r="F5" s="147"/>
      <c r="G5" s="147"/>
      <c r="H5" s="147"/>
      <c r="I5" s="147"/>
      <c r="J5" s="147" t="s">
        <v>60</v>
      </c>
      <c r="K5" s="147"/>
      <c r="L5" s="147" t="s">
        <v>61</v>
      </c>
      <c r="M5" s="147" t="s">
        <v>62</v>
      </c>
      <c r="N5" s="147" t="s">
        <v>60</v>
      </c>
      <c r="O5" s="147" t="s">
        <v>61</v>
      </c>
      <c r="P5" s="147" t="s">
        <v>62</v>
      </c>
      <c r="Q5" s="147"/>
      <c r="R5" s="147" t="s">
        <v>59</v>
      </c>
      <c r="S5" s="147" t="s">
        <v>66</v>
      </c>
      <c r="T5" s="147" t="s">
        <v>67</v>
      </c>
      <c r="U5" s="147" t="s">
        <v>68</v>
      </c>
      <c r="V5" s="147" t="s">
        <v>69</v>
      </c>
      <c r="W5" s="147" t="s">
        <v>70</v>
      </c>
    </row>
    <row r="6" ht="26.25" customHeight="1" spans="1:23">
      <c r="A6" s="147"/>
      <c r="B6" s="147"/>
      <c r="C6" s="147"/>
      <c r="D6" s="147"/>
      <c r="E6" s="147"/>
      <c r="F6" s="147"/>
      <c r="G6" s="147"/>
      <c r="H6" s="147"/>
      <c r="I6" s="147"/>
      <c r="J6" s="147" t="s">
        <v>59</v>
      </c>
      <c r="K6" s="147" t="s">
        <v>392</v>
      </c>
      <c r="L6" s="147"/>
      <c r="M6" s="147"/>
      <c r="N6" s="147"/>
      <c r="O6" s="147"/>
      <c r="P6" s="147"/>
      <c r="Q6" s="147"/>
      <c r="R6" s="147"/>
      <c r="S6" s="147"/>
      <c r="T6" s="147"/>
      <c r="U6" s="147"/>
      <c r="V6" s="147"/>
      <c r="W6" s="147"/>
    </row>
    <row r="7" ht="18.75" customHeight="1" spans="1:23">
      <c r="A7" s="147" t="s">
        <v>85</v>
      </c>
      <c r="B7" s="147" t="s">
        <v>86</v>
      </c>
      <c r="C7" s="147" t="s">
        <v>87</v>
      </c>
      <c r="D7" s="147" t="s">
        <v>88</v>
      </c>
      <c r="E7" s="147" t="s">
        <v>89</v>
      </c>
      <c r="F7" s="147" t="s">
        <v>90</v>
      </c>
      <c r="G7" s="147" t="s">
        <v>91</v>
      </c>
      <c r="H7" s="147" t="s">
        <v>92</v>
      </c>
      <c r="I7" s="147" t="s">
        <v>93</v>
      </c>
      <c r="J7" s="147" t="s">
        <v>94</v>
      </c>
      <c r="K7" s="147" t="s">
        <v>95</v>
      </c>
      <c r="L7" s="147" t="s">
        <v>96</v>
      </c>
      <c r="M7" s="147" t="s">
        <v>97</v>
      </c>
      <c r="N7" s="147" t="s">
        <v>98</v>
      </c>
      <c r="O7" s="147" t="s">
        <v>99</v>
      </c>
      <c r="P7" s="147" t="s">
        <v>281</v>
      </c>
      <c r="Q7" s="147" t="s">
        <v>282</v>
      </c>
      <c r="R7" s="147" t="s">
        <v>283</v>
      </c>
      <c r="S7" s="147" t="s">
        <v>284</v>
      </c>
      <c r="T7" s="147" t="s">
        <v>285</v>
      </c>
      <c r="U7" s="147" t="s">
        <v>286</v>
      </c>
      <c r="V7" s="147" t="s">
        <v>287</v>
      </c>
      <c r="W7" s="147" t="s">
        <v>288</v>
      </c>
    </row>
    <row r="8" ht="52.5" customHeight="1" outlineLevel="1" spans="1:23">
      <c r="A8" s="148" t="s">
        <v>393</v>
      </c>
      <c r="B8" s="148" t="s">
        <v>394</v>
      </c>
      <c r="C8" s="148" t="s">
        <v>395</v>
      </c>
      <c r="D8" s="148" t="s">
        <v>72</v>
      </c>
      <c r="E8" s="148" t="s">
        <v>130</v>
      </c>
      <c r="F8" s="148" t="s">
        <v>131</v>
      </c>
      <c r="G8" s="148" t="s">
        <v>319</v>
      </c>
      <c r="H8" s="148" t="s">
        <v>320</v>
      </c>
      <c r="I8" s="150">
        <v>159300</v>
      </c>
      <c r="J8" s="150">
        <v>159300</v>
      </c>
      <c r="K8" s="150">
        <v>159300</v>
      </c>
      <c r="L8" s="150"/>
      <c r="M8" s="150"/>
      <c r="N8" s="150"/>
      <c r="O8" s="150"/>
      <c r="P8" s="150"/>
      <c r="Q8" s="150"/>
      <c r="R8" s="150"/>
      <c r="S8" s="150"/>
      <c r="T8" s="150"/>
      <c r="U8" s="150"/>
      <c r="V8" s="150"/>
      <c r="W8" s="150"/>
    </row>
    <row r="9" ht="52.5" customHeight="1" outlineLevel="1" spans="1:23">
      <c r="A9" s="148" t="s">
        <v>393</v>
      </c>
      <c r="B9" s="148" t="s">
        <v>394</v>
      </c>
      <c r="C9" s="148" t="s">
        <v>395</v>
      </c>
      <c r="D9" s="148" t="s">
        <v>72</v>
      </c>
      <c r="E9" s="148" t="s">
        <v>130</v>
      </c>
      <c r="F9" s="148" t="s">
        <v>131</v>
      </c>
      <c r="G9" s="148" t="s">
        <v>327</v>
      </c>
      <c r="H9" s="148" t="s">
        <v>328</v>
      </c>
      <c r="I9" s="150">
        <v>30000</v>
      </c>
      <c r="J9" s="150">
        <v>30000</v>
      </c>
      <c r="K9" s="150">
        <v>30000</v>
      </c>
      <c r="L9" s="150"/>
      <c r="M9" s="150"/>
      <c r="N9" s="148"/>
      <c r="O9" s="148"/>
      <c r="P9" s="148"/>
      <c r="Q9" s="150"/>
      <c r="R9" s="150"/>
      <c r="S9" s="150"/>
      <c r="T9" s="150"/>
      <c r="U9" s="150"/>
      <c r="V9" s="150"/>
      <c r="W9" s="150"/>
    </row>
    <row r="10" ht="52.5" customHeight="1" outlineLevel="1" spans="1:23">
      <c r="A10" s="148" t="s">
        <v>393</v>
      </c>
      <c r="B10" s="148" t="s">
        <v>396</v>
      </c>
      <c r="C10" s="148" t="s">
        <v>397</v>
      </c>
      <c r="D10" s="148" t="s">
        <v>72</v>
      </c>
      <c r="E10" s="148" t="s">
        <v>108</v>
      </c>
      <c r="F10" s="148" t="s">
        <v>105</v>
      </c>
      <c r="G10" s="148" t="s">
        <v>319</v>
      </c>
      <c r="H10" s="148" t="s">
        <v>320</v>
      </c>
      <c r="I10" s="150">
        <v>228000</v>
      </c>
      <c r="J10" s="150">
        <v>228000</v>
      </c>
      <c r="K10" s="150">
        <v>228000</v>
      </c>
      <c r="L10" s="150"/>
      <c r="M10" s="150"/>
      <c r="N10" s="148"/>
      <c r="O10" s="148"/>
      <c r="P10" s="148"/>
      <c r="Q10" s="150"/>
      <c r="R10" s="150"/>
      <c r="S10" s="150"/>
      <c r="T10" s="150"/>
      <c r="U10" s="150"/>
      <c r="V10" s="150"/>
      <c r="W10" s="150"/>
    </row>
    <row r="11" ht="52.5" customHeight="1" outlineLevel="1" spans="1:23">
      <c r="A11" s="148" t="s">
        <v>393</v>
      </c>
      <c r="B11" s="148" t="s">
        <v>398</v>
      </c>
      <c r="C11" s="148" t="s">
        <v>399</v>
      </c>
      <c r="D11" s="148" t="s">
        <v>72</v>
      </c>
      <c r="E11" s="148" t="s">
        <v>130</v>
      </c>
      <c r="F11" s="148" t="s">
        <v>131</v>
      </c>
      <c r="G11" s="148" t="s">
        <v>319</v>
      </c>
      <c r="H11" s="148" t="s">
        <v>320</v>
      </c>
      <c r="I11" s="150">
        <v>330000</v>
      </c>
      <c r="J11" s="150">
        <v>330000</v>
      </c>
      <c r="K11" s="150">
        <v>330000</v>
      </c>
      <c r="L11" s="150"/>
      <c r="M11" s="150"/>
      <c r="N11" s="148"/>
      <c r="O11" s="148"/>
      <c r="P11" s="148"/>
      <c r="Q11" s="150"/>
      <c r="R11" s="150"/>
      <c r="S11" s="150"/>
      <c r="T11" s="150"/>
      <c r="U11" s="150"/>
      <c r="V11" s="150"/>
      <c r="W11" s="150"/>
    </row>
    <row r="12" ht="52.5" customHeight="1" outlineLevel="1" spans="1:23">
      <c r="A12" s="148" t="s">
        <v>393</v>
      </c>
      <c r="B12" s="148" t="s">
        <v>400</v>
      </c>
      <c r="C12" s="148" t="s">
        <v>401</v>
      </c>
      <c r="D12" s="148" t="s">
        <v>72</v>
      </c>
      <c r="E12" s="148" t="s">
        <v>108</v>
      </c>
      <c r="F12" s="148" t="s">
        <v>105</v>
      </c>
      <c r="G12" s="148" t="s">
        <v>319</v>
      </c>
      <c r="H12" s="148" t="s">
        <v>320</v>
      </c>
      <c r="I12" s="150">
        <v>237811.59</v>
      </c>
      <c r="J12" s="150"/>
      <c r="K12" s="150"/>
      <c r="L12" s="150"/>
      <c r="M12" s="150"/>
      <c r="N12" s="148"/>
      <c r="O12" s="148"/>
      <c r="P12" s="148"/>
      <c r="Q12" s="150"/>
      <c r="R12" s="150">
        <v>237811.59</v>
      </c>
      <c r="S12" s="150"/>
      <c r="T12" s="150"/>
      <c r="U12" s="150"/>
      <c r="V12" s="150"/>
      <c r="W12" s="150">
        <v>237811.59</v>
      </c>
    </row>
    <row r="13" ht="52.5" customHeight="1" outlineLevel="1" spans="1:23">
      <c r="A13" s="148" t="s">
        <v>393</v>
      </c>
      <c r="B13" s="148" t="s">
        <v>402</v>
      </c>
      <c r="C13" s="148" t="s">
        <v>403</v>
      </c>
      <c r="D13" s="148" t="s">
        <v>72</v>
      </c>
      <c r="E13" s="148" t="s">
        <v>109</v>
      </c>
      <c r="F13" s="148" t="s">
        <v>110</v>
      </c>
      <c r="G13" s="148" t="s">
        <v>319</v>
      </c>
      <c r="H13" s="148" t="s">
        <v>320</v>
      </c>
      <c r="I13" s="150">
        <v>2742.77</v>
      </c>
      <c r="J13" s="150"/>
      <c r="K13" s="150"/>
      <c r="L13" s="150"/>
      <c r="M13" s="150"/>
      <c r="N13" s="148"/>
      <c r="O13" s="148"/>
      <c r="P13" s="148"/>
      <c r="Q13" s="150"/>
      <c r="R13" s="150">
        <v>2742.77</v>
      </c>
      <c r="S13" s="150"/>
      <c r="T13" s="150"/>
      <c r="U13" s="150"/>
      <c r="V13" s="150"/>
      <c r="W13" s="150">
        <v>2742.77</v>
      </c>
    </row>
    <row r="14" ht="52.5" customHeight="1" outlineLevel="1" spans="1:23">
      <c r="A14" s="148" t="s">
        <v>393</v>
      </c>
      <c r="B14" s="148" t="s">
        <v>404</v>
      </c>
      <c r="C14" s="148" t="s">
        <v>405</v>
      </c>
      <c r="D14" s="148" t="s">
        <v>72</v>
      </c>
      <c r="E14" s="148" t="s">
        <v>108</v>
      </c>
      <c r="F14" s="148" t="s">
        <v>105</v>
      </c>
      <c r="G14" s="148" t="s">
        <v>319</v>
      </c>
      <c r="H14" s="148" t="s">
        <v>320</v>
      </c>
      <c r="I14" s="150">
        <v>10000</v>
      </c>
      <c r="J14" s="150"/>
      <c r="K14" s="150"/>
      <c r="L14" s="150"/>
      <c r="M14" s="150"/>
      <c r="N14" s="148"/>
      <c r="O14" s="148"/>
      <c r="P14" s="148"/>
      <c r="Q14" s="150"/>
      <c r="R14" s="150">
        <v>10000</v>
      </c>
      <c r="S14" s="150"/>
      <c r="T14" s="150"/>
      <c r="U14" s="150"/>
      <c r="V14" s="150"/>
      <c r="W14" s="150">
        <v>10000</v>
      </c>
    </row>
    <row r="15" ht="52.5" customHeight="1" outlineLevel="1" spans="1:23">
      <c r="A15" s="148" t="s">
        <v>393</v>
      </c>
      <c r="B15" s="148" t="s">
        <v>406</v>
      </c>
      <c r="C15" s="148" t="s">
        <v>407</v>
      </c>
      <c r="D15" s="148" t="s">
        <v>72</v>
      </c>
      <c r="E15" s="148" t="s">
        <v>109</v>
      </c>
      <c r="F15" s="148" t="s">
        <v>110</v>
      </c>
      <c r="G15" s="148" t="s">
        <v>319</v>
      </c>
      <c r="H15" s="148" t="s">
        <v>320</v>
      </c>
      <c r="I15" s="150">
        <v>2396.62</v>
      </c>
      <c r="J15" s="150"/>
      <c r="K15" s="150"/>
      <c r="L15" s="150"/>
      <c r="M15" s="150"/>
      <c r="N15" s="148"/>
      <c r="O15" s="148"/>
      <c r="P15" s="148"/>
      <c r="Q15" s="150"/>
      <c r="R15" s="150">
        <v>2396.62</v>
      </c>
      <c r="S15" s="150"/>
      <c r="T15" s="150"/>
      <c r="U15" s="150"/>
      <c r="V15" s="150"/>
      <c r="W15" s="150">
        <v>2396.62</v>
      </c>
    </row>
    <row r="16" ht="52.5" customHeight="1" outlineLevel="1" spans="1:23">
      <c r="A16" s="148" t="s">
        <v>393</v>
      </c>
      <c r="B16" s="148" t="s">
        <v>408</v>
      </c>
      <c r="C16" s="148" t="s">
        <v>409</v>
      </c>
      <c r="D16" s="148" t="s">
        <v>72</v>
      </c>
      <c r="E16" s="148" t="s">
        <v>108</v>
      </c>
      <c r="F16" s="148" t="s">
        <v>105</v>
      </c>
      <c r="G16" s="148" t="s">
        <v>319</v>
      </c>
      <c r="H16" s="148" t="s">
        <v>320</v>
      </c>
      <c r="I16" s="150">
        <v>23815.54</v>
      </c>
      <c r="J16" s="150"/>
      <c r="K16" s="150"/>
      <c r="L16" s="150"/>
      <c r="M16" s="150"/>
      <c r="N16" s="148"/>
      <c r="O16" s="148"/>
      <c r="P16" s="148"/>
      <c r="Q16" s="150"/>
      <c r="R16" s="150">
        <v>23815.54</v>
      </c>
      <c r="S16" s="150"/>
      <c r="T16" s="150"/>
      <c r="U16" s="150"/>
      <c r="V16" s="150"/>
      <c r="W16" s="150">
        <v>23815.54</v>
      </c>
    </row>
    <row r="17" ht="52.5" customHeight="1" outlineLevel="1" spans="1:23">
      <c r="A17" s="148" t="s">
        <v>393</v>
      </c>
      <c r="B17" s="148" t="s">
        <v>410</v>
      </c>
      <c r="C17" s="148" t="s">
        <v>411</v>
      </c>
      <c r="D17" s="148" t="s">
        <v>72</v>
      </c>
      <c r="E17" s="148" t="s">
        <v>108</v>
      </c>
      <c r="F17" s="148" t="s">
        <v>105</v>
      </c>
      <c r="G17" s="148" t="s">
        <v>319</v>
      </c>
      <c r="H17" s="148" t="s">
        <v>320</v>
      </c>
      <c r="I17" s="150">
        <v>900000</v>
      </c>
      <c r="J17" s="150"/>
      <c r="K17" s="150"/>
      <c r="L17" s="150"/>
      <c r="M17" s="150"/>
      <c r="N17" s="148"/>
      <c r="O17" s="148"/>
      <c r="P17" s="148"/>
      <c r="Q17" s="150"/>
      <c r="R17" s="150">
        <v>900000</v>
      </c>
      <c r="S17" s="150"/>
      <c r="T17" s="150"/>
      <c r="U17" s="150"/>
      <c r="V17" s="150"/>
      <c r="W17" s="150">
        <v>900000</v>
      </c>
    </row>
    <row r="18" ht="52.5" customHeight="1" outlineLevel="1" spans="1:23">
      <c r="A18" s="148" t="s">
        <v>393</v>
      </c>
      <c r="B18" s="148" t="s">
        <v>410</v>
      </c>
      <c r="C18" s="148" t="s">
        <v>411</v>
      </c>
      <c r="D18" s="148" t="s">
        <v>72</v>
      </c>
      <c r="E18" s="148" t="s">
        <v>108</v>
      </c>
      <c r="F18" s="148" t="s">
        <v>105</v>
      </c>
      <c r="G18" s="148" t="s">
        <v>323</v>
      </c>
      <c r="H18" s="148" t="s">
        <v>324</v>
      </c>
      <c r="I18" s="150">
        <v>100000</v>
      </c>
      <c r="J18" s="150"/>
      <c r="K18" s="150"/>
      <c r="L18" s="150"/>
      <c r="M18" s="150"/>
      <c r="N18" s="148"/>
      <c r="O18" s="148"/>
      <c r="P18" s="148"/>
      <c r="Q18" s="150"/>
      <c r="R18" s="150">
        <v>100000</v>
      </c>
      <c r="S18" s="150"/>
      <c r="T18" s="150"/>
      <c r="U18" s="150"/>
      <c r="V18" s="150"/>
      <c r="W18" s="150">
        <v>100000</v>
      </c>
    </row>
    <row r="19" ht="52.5" customHeight="1" outlineLevel="1" spans="1:23">
      <c r="A19" s="148" t="s">
        <v>393</v>
      </c>
      <c r="B19" s="148" t="s">
        <v>410</v>
      </c>
      <c r="C19" s="148" t="s">
        <v>411</v>
      </c>
      <c r="D19" s="148" t="s">
        <v>72</v>
      </c>
      <c r="E19" s="148" t="s">
        <v>108</v>
      </c>
      <c r="F19" s="148" t="s">
        <v>105</v>
      </c>
      <c r="G19" s="148" t="s">
        <v>412</v>
      </c>
      <c r="H19" s="148" t="s">
        <v>413</v>
      </c>
      <c r="I19" s="150">
        <v>1000000</v>
      </c>
      <c r="J19" s="150"/>
      <c r="K19" s="150"/>
      <c r="L19" s="150"/>
      <c r="M19" s="150"/>
      <c r="N19" s="148"/>
      <c r="O19" s="148"/>
      <c r="P19" s="148"/>
      <c r="Q19" s="150"/>
      <c r="R19" s="150">
        <v>1000000</v>
      </c>
      <c r="S19" s="150"/>
      <c r="T19" s="150"/>
      <c r="U19" s="150"/>
      <c r="V19" s="150"/>
      <c r="W19" s="150">
        <v>1000000</v>
      </c>
    </row>
    <row r="20" ht="52.5" customHeight="1" outlineLevel="1" spans="1:23">
      <c r="A20" s="148" t="s">
        <v>393</v>
      </c>
      <c r="B20" s="148" t="s">
        <v>414</v>
      </c>
      <c r="C20" s="148" t="s">
        <v>415</v>
      </c>
      <c r="D20" s="148" t="s">
        <v>72</v>
      </c>
      <c r="E20" s="148" t="s">
        <v>108</v>
      </c>
      <c r="F20" s="148" t="s">
        <v>105</v>
      </c>
      <c r="G20" s="148" t="s">
        <v>319</v>
      </c>
      <c r="H20" s="148" t="s">
        <v>320</v>
      </c>
      <c r="I20" s="150">
        <v>70289</v>
      </c>
      <c r="J20" s="150"/>
      <c r="K20" s="150"/>
      <c r="L20" s="150"/>
      <c r="M20" s="150"/>
      <c r="N20" s="148"/>
      <c r="O20" s="148"/>
      <c r="P20" s="148"/>
      <c r="Q20" s="150"/>
      <c r="R20" s="150">
        <v>70289</v>
      </c>
      <c r="S20" s="150"/>
      <c r="T20" s="150"/>
      <c r="U20" s="150"/>
      <c r="V20" s="150"/>
      <c r="W20" s="150">
        <v>70289</v>
      </c>
    </row>
    <row r="21" ht="52.5" customHeight="1" outlineLevel="1" spans="1:23">
      <c r="A21" s="148" t="s">
        <v>393</v>
      </c>
      <c r="B21" s="148" t="s">
        <v>416</v>
      </c>
      <c r="C21" s="148" t="s">
        <v>417</v>
      </c>
      <c r="D21" s="148" t="s">
        <v>72</v>
      </c>
      <c r="E21" s="148" t="s">
        <v>108</v>
      </c>
      <c r="F21" s="148" t="s">
        <v>105</v>
      </c>
      <c r="G21" s="148" t="s">
        <v>319</v>
      </c>
      <c r="H21" s="148" t="s">
        <v>320</v>
      </c>
      <c r="I21" s="150">
        <v>13230</v>
      </c>
      <c r="J21" s="150"/>
      <c r="K21" s="150"/>
      <c r="L21" s="150"/>
      <c r="M21" s="150"/>
      <c r="N21" s="148"/>
      <c r="O21" s="148"/>
      <c r="P21" s="148"/>
      <c r="Q21" s="150"/>
      <c r="R21" s="150">
        <v>13230</v>
      </c>
      <c r="S21" s="150"/>
      <c r="T21" s="150"/>
      <c r="U21" s="150"/>
      <c r="V21" s="150"/>
      <c r="W21" s="150">
        <v>13230</v>
      </c>
    </row>
    <row r="22" ht="52.5" customHeight="1" outlineLevel="1" spans="1:23">
      <c r="A22" s="148" t="s">
        <v>393</v>
      </c>
      <c r="B22" s="148" t="s">
        <v>418</v>
      </c>
      <c r="C22" s="148" t="s">
        <v>419</v>
      </c>
      <c r="D22" s="148" t="s">
        <v>72</v>
      </c>
      <c r="E22" s="148" t="s">
        <v>108</v>
      </c>
      <c r="F22" s="148" t="s">
        <v>105</v>
      </c>
      <c r="G22" s="148" t="s">
        <v>319</v>
      </c>
      <c r="H22" s="148" t="s">
        <v>320</v>
      </c>
      <c r="I22" s="150">
        <v>22540</v>
      </c>
      <c r="J22" s="150"/>
      <c r="K22" s="150"/>
      <c r="L22" s="150"/>
      <c r="M22" s="150"/>
      <c r="N22" s="148"/>
      <c r="O22" s="148"/>
      <c r="P22" s="148"/>
      <c r="Q22" s="150"/>
      <c r="R22" s="150">
        <v>22540</v>
      </c>
      <c r="S22" s="150"/>
      <c r="T22" s="150"/>
      <c r="U22" s="150"/>
      <c r="V22" s="150"/>
      <c r="W22" s="150">
        <v>22540</v>
      </c>
    </row>
    <row r="23" ht="52.5" customHeight="1" outlineLevel="1" spans="1:23">
      <c r="A23" s="148" t="s">
        <v>393</v>
      </c>
      <c r="B23" s="148" t="s">
        <v>420</v>
      </c>
      <c r="C23" s="148" t="s">
        <v>421</v>
      </c>
      <c r="D23" s="148" t="s">
        <v>72</v>
      </c>
      <c r="E23" s="148" t="s">
        <v>116</v>
      </c>
      <c r="F23" s="148" t="s">
        <v>105</v>
      </c>
      <c r="G23" s="148" t="s">
        <v>319</v>
      </c>
      <c r="H23" s="148" t="s">
        <v>320</v>
      </c>
      <c r="I23" s="150">
        <v>5000</v>
      </c>
      <c r="J23" s="150">
        <v>5000</v>
      </c>
      <c r="K23" s="150">
        <v>5000</v>
      </c>
      <c r="L23" s="150"/>
      <c r="M23" s="150"/>
      <c r="N23" s="148"/>
      <c r="O23" s="148"/>
      <c r="P23" s="148"/>
      <c r="Q23" s="150"/>
      <c r="R23" s="150"/>
      <c r="S23" s="150"/>
      <c r="T23" s="150"/>
      <c r="U23" s="150"/>
      <c r="V23" s="150"/>
      <c r="W23" s="150"/>
    </row>
    <row r="24" ht="52.5" customHeight="1" outlineLevel="1" spans="1:23">
      <c r="A24" s="148" t="s">
        <v>393</v>
      </c>
      <c r="B24" s="148" t="s">
        <v>420</v>
      </c>
      <c r="C24" s="148" t="s">
        <v>421</v>
      </c>
      <c r="D24" s="148" t="s">
        <v>72</v>
      </c>
      <c r="E24" s="148" t="s">
        <v>116</v>
      </c>
      <c r="F24" s="148" t="s">
        <v>105</v>
      </c>
      <c r="G24" s="148" t="s">
        <v>319</v>
      </c>
      <c r="H24" s="148" t="s">
        <v>320</v>
      </c>
      <c r="I24" s="150">
        <v>5000</v>
      </c>
      <c r="J24" s="150">
        <v>5000</v>
      </c>
      <c r="K24" s="150">
        <v>5000</v>
      </c>
      <c r="L24" s="150"/>
      <c r="M24" s="150"/>
      <c r="N24" s="148"/>
      <c r="O24" s="148"/>
      <c r="P24" s="148"/>
      <c r="Q24" s="150"/>
      <c r="R24" s="150"/>
      <c r="S24" s="150"/>
      <c r="T24" s="150"/>
      <c r="U24" s="150"/>
      <c r="V24" s="150"/>
      <c r="W24" s="150"/>
    </row>
    <row r="25" ht="52.5" customHeight="1" outlineLevel="1" spans="1:23">
      <c r="A25" s="148" t="s">
        <v>393</v>
      </c>
      <c r="B25" s="148" t="s">
        <v>422</v>
      </c>
      <c r="C25" s="148" t="s">
        <v>423</v>
      </c>
      <c r="D25" s="148" t="s">
        <v>72</v>
      </c>
      <c r="E25" s="148" t="s">
        <v>120</v>
      </c>
      <c r="F25" s="148" t="s">
        <v>121</v>
      </c>
      <c r="G25" s="148" t="s">
        <v>319</v>
      </c>
      <c r="H25" s="148" t="s">
        <v>320</v>
      </c>
      <c r="I25" s="150">
        <v>32000</v>
      </c>
      <c r="J25" s="150">
        <v>32000</v>
      </c>
      <c r="K25" s="150">
        <v>32000</v>
      </c>
      <c r="L25" s="150"/>
      <c r="M25" s="150"/>
      <c r="N25" s="148"/>
      <c r="O25" s="148"/>
      <c r="P25" s="148"/>
      <c r="Q25" s="150"/>
      <c r="R25" s="150"/>
      <c r="S25" s="150"/>
      <c r="T25" s="150"/>
      <c r="U25" s="150"/>
      <c r="V25" s="150"/>
      <c r="W25" s="150"/>
    </row>
    <row r="26" ht="52.5" customHeight="1" outlineLevel="1" spans="1:23">
      <c r="A26" s="148" t="s">
        <v>393</v>
      </c>
      <c r="B26" s="148" t="s">
        <v>424</v>
      </c>
      <c r="C26" s="148" t="s">
        <v>425</v>
      </c>
      <c r="D26" s="148" t="s">
        <v>72</v>
      </c>
      <c r="E26" s="148" t="s">
        <v>136</v>
      </c>
      <c r="F26" s="148" t="s">
        <v>137</v>
      </c>
      <c r="G26" s="148" t="s">
        <v>319</v>
      </c>
      <c r="H26" s="148" t="s">
        <v>320</v>
      </c>
      <c r="I26" s="150">
        <v>20000</v>
      </c>
      <c r="J26" s="150">
        <v>20000</v>
      </c>
      <c r="K26" s="150">
        <v>20000</v>
      </c>
      <c r="L26" s="150"/>
      <c r="M26" s="150"/>
      <c r="N26" s="148"/>
      <c r="O26" s="148"/>
      <c r="P26" s="148"/>
      <c r="Q26" s="150"/>
      <c r="R26" s="150"/>
      <c r="S26" s="150"/>
      <c r="T26" s="150"/>
      <c r="U26" s="150"/>
      <c r="V26" s="150"/>
      <c r="W26" s="150"/>
    </row>
    <row r="27" ht="52.5" customHeight="1" outlineLevel="1" spans="1:23">
      <c r="A27" s="148" t="s">
        <v>426</v>
      </c>
      <c r="B27" s="148" t="s">
        <v>427</v>
      </c>
      <c r="C27" s="148" t="s">
        <v>428</v>
      </c>
      <c r="D27" s="148" t="s">
        <v>72</v>
      </c>
      <c r="E27" s="148" t="s">
        <v>127</v>
      </c>
      <c r="F27" s="148" t="s">
        <v>126</v>
      </c>
      <c r="G27" s="148" t="s">
        <v>319</v>
      </c>
      <c r="H27" s="148" t="s">
        <v>320</v>
      </c>
      <c r="I27" s="150">
        <v>10400</v>
      </c>
      <c r="J27" s="150">
        <v>10400</v>
      </c>
      <c r="K27" s="150">
        <v>10400</v>
      </c>
      <c r="L27" s="150"/>
      <c r="M27" s="150"/>
      <c r="N27" s="148"/>
      <c r="O27" s="148"/>
      <c r="P27" s="148"/>
      <c r="Q27" s="150"/>
      <c r="R27" s="150"/>
      <c r="S27" s="150"/>
      <c r="T27" s="150"/>
      <c r="U27" s="150"/>
      <c r="V27" s="150"/>
      <c r="W27" s="150"/>
    </row>
    <row r="28" ht="52.5" customHeight="1" outlineLevel="1" spans="1:23">
      <c r="A28" s="148" t="s">
        <v>393</v>
      </c>
      <c r="B28" s="148" t="s">
        <v>429</v>
      </c>
      <c r="C28" s="148" t="s">
        <v>430</v>
      </c>
      <c r="D28" s="148" t="s">
        <v>72</v>
      </c>
      <c r="E28" s="148" t="s">
        <v>127</v>
      </c>
      <c r="F28" s="148" t="s">
        <v>126</v>
      </c>
      <c r="G28" s="148" t="s">
        <v>319</v>
      </c>
      <c r="H28" s="148" t="s">
        <v>320</v>
      </c>
      <c r="I28" s="150">
        <v>3000</v>
      </c>
      <c r="J28" s="150">
        <v>3000</v>
      </c>
      <c r="K28" s="150">
        <v>3000</v>
      </c>
      <c r="L28" s="150"/>
      <c r="M28" s="150"/>
      <c r="N28" s="148"/>
      <c r="O28" s="148"/>
      <c r="P28" s="148"/>
      <c r="Q28" s="150"/>
      <c r="R28" s="150"/>
      <c r="S28" s="150"/>
      <c r="T28" s="150"/>
      <c r="U28" s="150"/>
      <c r="V28" s="150"/>
      <c r="W28" s="150"/>
    </row>
    <row r="29" ht="52.5" customHeight="1" outlineLevel="1" spans="1:23">
      <c r="A29" s="148" t="s">
        <v>393</v>
      </c>
      <c r="B29" s="148" t="s">
        <v>431</v>
      </c>
      <c r="C29" s="148" t="s">
        <v>432</v>
      </c>
      <c r="D29" s="148" t="s">
        <v>72</v>
      </c>
      <c r="E29" s="148" t="s">
        <v>104</v>
      </c>
      <c r="F29" s="148" t="s">
        <v>105</v>
      </c>
      <c r="G29" s="148" t="s">
        <v>433</v>
      </c>
      <c r="H29" s="148" t="s">
        <v>434</v>
      </c>
      <c r="I29" s="150">
        <v>60000</v>
      </c>
      <c r="J29" s="150">
        <v>60000</v>
      </c>
      <c r="K29" s="150">
        <v>60000</v>
      </c>
      <c r="L29" s="150"/>
      <c r="M29" s="150"/>
      <c r="N29" s="148"/>
      <c r="O29" s="148"/>
      <c r="P29" s="148"/>
      <c r="Q29" s="150"/>
      <c r="R29" s="150"/>
      <c r="S29" s="150"/>
      <c r="T29" s="150"/>
      <c r="U29" s="150"/>
      <c r="V29" s="150"/>
      <c r="W29" s="150"/>
    </row>
    <row r="30" ht="52.5" customHeight="1" outlineLevel="1" spans="1:23">
      <c r="A30" s="148" t="s">
        <v>393</v>
      </c>
      <c r="B30" s="148" t="s">
        <v>435</v>
      </c>
      <c r="C30" s="148" t="s">
        <v>436</v>
      </c>
      <c r="D30" s="148" t="s">
        <v>72</v>
      </c>
      <c r="E30" s="148" t="s">
        <v>205</v>
      </c>
      <c r="F30" s="148" t="s">
        <v>206</v>
      </c>
      <c r="G30" s="148" t="s">
        <v>437</v>
      </c>
      <c r="H30" s="148" t="s">
        <v>438</v>
      </c>
      <c r="I30" s="150">
        <v>235188.4</v>
      </c>
      <c r="J30" s="150">
        <v>235188.4</v>
      </c>
      <c r="K30" s="150">
        <v>235188.4</v>
      </c>
      <c r="L30" s="150"/>
      <c r="M30" s="150"/>
      <c r="N30" s="148"/>
      <c r="O30" s="148"/>
      <c r="P30" s="148"/>
      <c r="Q30" s="150"/>
      <c r="R30" s="150"/>
      <c r="S30" s="150"/>
      <c r="T30" s="150"/>
      <c r="U30" s="150"/>
      <c r="V30" s="150"/>
      <c r="W30" s="150"/>
    </row>
    <row r="31" ht="52.5" customHeight="1" outlineLevel="1" spans="1:23">
      <c r="A31" s="148" t="s">
        <v>426</v>
      </c>
      <c r="B31" s="148" t="s">
        <v>439</v>
      </c>
      <c r="C31" s="148" t="s">
        <v>440</v>
      </c>
      <c r="D31" s="148" t="s">
        <v>72</v>
      </c>
      <c r="E31" s="148" t="s">
        <v>127</v>
      </c>
      <c r="F31" s="148" t="s">
        <v>126</v>
      </c>
      <c r="G31" s="148" t="s">
        <v>319</v>
      </c>
      <c r="H31" s="148" t="s">
        <v>320</v>
      </c>
      <c r="I31" s="150">
        <v>5000</v>
      </c>
      <c r="J31" s="150">
        <v>5000</v>
      </c>
      <c r="K31" s="150">
        <v>5000</v>
      </c>
      <c r="L31" s="150"/>
      <c r="M31" s="150"/>
      <c r="N31" s="148"/>
      <c r="O31" s="148"/>
      <c r="P31" s="148"/>
      <c r="Q31" s="150"/>
      <c r="R31" s="150"/>
      <c r="S31" s="150"/>
      <c r="T31" s="150"/>
      <c r="U31" s="150"/>
      <c r="V31" s="150"/>
      <c r="W31" s="150"/>
    </row>
    <row r="32" ht="52.5" customHeight="1" outlineLevel="1" spans="1:23">
      <c r="A32" s="148" t="s">
        <v>393</v>
      </c>
      <c r="B32" s="148" t="s">
        <v>441</v>
      </c>
      <c r="C32" s="148" t="s">
        <v>442</v>
      </c>
      <c r="D32" s="148" t="s">
        <v>72</v>
      </c>
      <c r="E32" s="148" t="s">
        <v>104</v>
      </c>
      <c r="F32" s="148" t="s">
        <v>105</v>
      </c>
      <c r="G32" s="148" t="s">
        <v>319</v>
      </c>
      <c r="H32" s="148" t="s">
        <v>320</v>
      </c>
      <c r="I32" s="150">
        <v>63000</v>
      </c>
      <c r="J32" s="150">
        <v>63000</v>
      </c>
      <c r="K32" s="150">
        <v>63000</v>
      </c>
      <c r="L32" s="150"/>
      <c r="M32" s="150"/>
      <c r="N32" s="148"/>
      <c r="O32" s="148"/>
      <c r="P32" s="148"/>
      <c r="Q32" s="150"/>
      <c r="R32" s="150"/>
      <c r="S32" s="150"/>
      <c r="T32" s="150"/>
      <c r="U32" s="150"/>
      <c r="V32" s="150"/>
      <c r="W32" s="150"/>
    </row>
    <row r="33" ht="52.5" customHeight="1" outlineLevel="1" spans="1:23">
      <c r="A33" s="148" t="s">
        <v>393</v>
      </c>
      <c r="B33" s="148" t="s">
        <v>443</v>
      </c>
      <c r="C33" s="148" t="s">
        <v>444</v>
      </c>
      <c r="D33" s="148" t="s">
        <v>72</v>
      </c>
      <c r="E33" s="148" t="s">
        <v>116</v>
      </c>
      <c r="F33" s="148" t="s">
        <v>105</v>
      </c>
      <c r="G33" s="148" t="s">
        <v>319</v>
      </c>
      <c r="H33" s="148" t="s">
        <v>320</v>
      </c>
      <c r="I33" s="150">
        <v>5000</v>
      </c>
      <c r="J33" s="150">
        <v>5000</v>
      </c>
      <c r="K33" s="150">
        <v>5000</v>
      </c>
      <c r="L33" s="150"/>
      <c r="M33" s="150"/>
      <c r="N33" s="148"/>
      <c r="O33" s="148"/>
      <c r="P33" s="148"/>
      <c r="Q33" s="150"/>
      <c r="R33" s="150"/>
      <c r="S33" s="150"/>
      <c r="T33" s="150"/>
      <c r="U33" s="150"/>
      <c r="V33" s="150"/>
      <c r="W33" s="150"/>
    </row>
    <row r="34" ht="52.5" customHeight="1" outlineLevel="1" spans="1:23">
      <c r="A34" s="148" t="s">
        <v>393</v>
      </c>
      <c r="B34" s="148" t="s">
        <v>445</v>
      </c>
      <c r="C34" s="148" t="s">
        <v>446</v>
      </c>
      <c r="D34" s="148" t="s">
        <v>72</v>
      </c>
      <c r="E34" s="148" t="s">
        <v>127</v>
      </c>
      <c r="F34" s="148" t="s">
        <v>126</v>
      </c>
      <c r="G34" s="148" t="s">
        <v>319</v>
      </c>
      <c r="H34" s="148" t="s">
        <v>320</v>
      </c>
      <c r="I34" s="150">
        <v>250000</v>
      </c>
      <c r="J34" s="150">
        <v>250000</v>
      </c>
      <c r="K34" s="150">
        <v>250000</v>
      </c>
      <c r="L34" s="150"/>
      <c r="M34" s="150"/>
      <c r="N34" s="148"/>
      <c r="O34" s="148"/>
      <c r="P34" s="148"/>
      <c r="Q34" s="150"/>
      <c r="R34" s="150"/>
      <c r="S34" s="150"/>
      <c r="T34" s="150"/>
      <c r="U34" s="150"/>
      <c r="V34" s="150"/>
      <c r="W34" s="150"/>
    </row>
    <row r="35" ht="52.5" customHeight="1" outlineLevel="1" spans="1:23">
      <c r="A35" s="148" t="s">
        <v>393</v>
      </c>
      <c r="B35" s="148" t="s">
        <v>445</v>
      </c>
      <c r="C35" s="148" t="s">
        <v>446</v>
      </c>
      <c r="D35" s="148" t="s">
        <v>72</v>
      </c>
      <c r="E35" s="148" t="s">
        <v>127</v>
      </c>
      <c r="F35" s="148" t="s">
        <v>126</v>
      </c>
      <c r="G35" s="148" t="s">
        <v>447</v>
      </c>
      <c r="H35" s="148" t="s">
        <v>448</v>
      </c>
      <c r="I35" s="150">
        <v>50000</v>
      </c>
      <c r="J35" s="150">
        <v>50000</v>
      </c>
      <c r="K35" s="150">
        <v>50000</v>
      </c>
      <c r="L35" s="150"/>
      <c r="M35" s="150"/>
      <c r="N35" s="148"/>
      <c r="O35" s="148"/>
      <c r="P35" s="148"/>
      <c r="Q35" s="150"/>
      <c r="R35" s="150"/>
      <c r="S35" s="150"/>
      <c r="T35" s="150"/>
      <c r="U35" s="150"/>
      <c r="V35" s="150"/>
      <c r="W35" s="150"/>
    </row>
    <row r="36" ht="52.5" customHeight="1" outlineLevel="1" spans="1:23">
      <c r="A36" s="148" t="s">
        <v>426</v>
      </c>
      <c r="B36" s="148" t="s">
        <v>449</v>
      </c>
      <c r="C36" s="148" t="s">
        <v>450</v>
      </c>
      <c r="D36" s="148" t="s">
        <v>72</v>
      </c>
      <c r="E36" s="148" t="s">
        <v>127</v>
      </c>
      <c r="F36" s="148" t="s">
        <v>126</v>
      </c>
      <c r="G36" s="148" t="s">
        <v>319</v>
      </c>
      <c r="H36" s="148" t="s">
        <v>320</v>
      </c>
      <c r="I36" s="150">
        <v>50000</v>
      </c>
      <c r="J36" s="150">
        <v>50000</v>
      </c>
      <c r="K36" s="150">
        <v>50000</v>
      </c>
      <c r="L36" s="150"/>
      <c r="M36" s="150"/>
      <c r="N36" s="148"/>
      <c r="O36" s="148"/>
      <c r="P36" s="148"/>
      <c r="Q36" s="150"/>
      <c r="R36" s="150"/>
      <c r="S36" s="150"/>
      <c r="T36" s="150"/>
      <c r="U36" s="150"/>
      <c r="V36" s="150"/>
      <c r="W36" s="150"/>
    </row>
    <row r="37" ht="52.5" customHeight="1" outlineLevel="1" spans="1:23">
      <c r="A37" s="148" t="s">
        <v>393</v>
      </c>
      <c r="B37" s="148" t="s">
        <v>451</v>
      </c>
      <c r="C37" s="148" t="s">
        <v>452</v>
      </c>
      <c r="D37" s="148" t="s">
        <v>72</v>
      </c>
      <c r="E37" s="148" t="s">
        <v>120</v>
      </c>
      <c r="F37" s="148" t="s">
        <v>121</v>
      </c>
      <c r="G37" s="148" t="s">
        <v>319</v>
      </c>
      <c r="H37" s="148" t="s">
        <v>320</v>
      </c>
      <c r="I37" s="150">
        <v>100000</v>
      </c>
      <c r="J37" s="150">
        <v>100000</v>
      </c>
      <c r="K37" s="150">
        <v>100000</v>
      </c>
      <c r="L37" s="150"/>
      <c r="M37" s="150"/>
      <c r="N37" s="148"/>
      <c r="O37" s="148"/>
      <c r="P37" s="148"/>
      <c r="Q37" s="150"/>
      <c r="R37" s="150"/>
      <c r="S37" s="150"/>
      <c r="T37" s="150"/>
      <c r="U37" s="150"/>
      <c r="V37" s="150"/>
      <c r="W37" s="150"/>
    </row>
    <row r="38" ht="30" customHeight="1" spans="1:23">
      <c r="A38" s="149" t="s">
        <v>56</v>
      </c>
      <c r="B38" s="149"/>
      <c r="C38" s="149"/>
      <c r="D38" s="149"/>
      <c r="E38" s="149"/>
      <c r="F38" s="149"/>
      <c r="G38" s="149"/>
      <c r="H38" s="149"/>
      <c r="I38" s="150">
        <v>4023713.92</v>
      </c>
      <c r="J38" s="150">
        <v>1640888.4</v>
      </c>
      <c r="K38" s="150">
        <v>1640888.4</v>
      </c>
      <c r="L38" s="150"/>
      <c r="M38" s="150"/>
      <c r="N38" s="150"/>
      <c r="O38" s="150"/>
      <c r="P38" s="150"/>
      <c r="Q38" s="150"/>
      <c r="R38" s="150">
        <v>2382825.52</v>
      </c>
      <c r="S38" s="150"/>
      <c r="T38" s="150"/>
      <c r="U38" s="150"/>
      <c r="V38" s="150"/>
      <c r="W38" s="150">
        <v>2382825.52</v>
      </c>
    </row>
  </sheetData>
  <mergeCells count="30">
    <mergeCell ref="A1:W1"/>
    <mergeCell ref="A2:W2"/>
    <mergeCell ref="A3:G3"/>
    <mergeCell ref="V3:W3"/>
    <mergeCell ref="J4:M4"/>
    <mergeCell ref="N4:P4"/>
    <mergeCell ref="R4:W4"/>
    <mergeCell ref="J5:K5"/>
    <mergeCell ref="A38:H3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2"/>
  <sheetViews>
    <sheetView showZeros="0" tabSelected="1" topLeftCell="A68" workbookViewId="0">
      <selection activeCell="E82" sqref="E82"/>
    </sheetView>
  </sheetViews>
  <sheetFormatPr defaultColWidth="10.2857142857143" defaultRowHeight="15" customHeight="1"/>
  <cols>
    <col min="1" max="1" width="14.2857142857143" customWidth="1"/>
    <col min="2" max="2" width="14.552380952381" customWidth="1"/>
    <col min="3" max="5" width="14.2857142857143" customWidth="1"/>
    <col min="6" max="6" width="11.447619047619" customWidth="1"/>
    <col min="7" max="7" width="13" customWidth="1"/>
    <col min="8" max="8" width="12.1142857142857" customWidth="1"/>
    <col min="9" max="9" width="13.1142857142857" customWidth="1"/>
    <col min="10" max="10" width="34.2857142857143" customWidth="1"/>
  </cols>
  <sheetData>
    <row r="1" ht="18.75" customHeight="1" spans="1:10">
      <c r="A1" s="137"/>
      <c r="B1" s="137"/>
      <c r="C1" s="137"/>
      <c r="D1" s="137"/>
      <c r="E1" s="137"/>
      <c r="F1" s="137"/>
      <c r="G1" s="137"/>
      <c r="H1" s="137"/>
      <c r="I1" s="137"/>
      <c r="J1" s="142" t="s">
        <v>453</v>
      </c>
    </row>
    <row r="2" ht="34.5" customHeight="1" spans="1:10">
      <c r="A2" s="138" t="str">
        <f>"2025"&amp;"年项目支出绩效目标表"</f>
        <v>2025年项目支出绩效目标表</v>
      </c>
      <c r="B2" s="138"/>
      <c r="C2" s="138"/>
      <c r="D2" s="138"/>
      <c r="E2" s="138"/>
      <c r="F2" s="138"/>
      <c r="G2" s="138"/>
      <c r="H2" s="138"/>
      <c r="I2" s="138"/>
      <c r="J2" s="138"/>
    </row>
    <row r="3" ht="18.75" customHeight="1" spans="1:10">
      <c r="A3" s="137" t="str">
        <f>"单位名称："&amp;"盈江县太平镇人民政府"</f>
        <v>单位名称：盈江县太平镇人民政府</v>
      </c>
      <c r="B3" s="137"/>
      <c r="C3" s="137"/>
      <c r="D3" s="137"/>
      <c r="E3" s="137"/>
      <c r="F3" s="137"/>
      <c r="G3" s="137"/>
      <c r="H3" s="137"/>
      <c r="I3" s="137"/>
      <c r="J3" s="137"/>
    </row>
    <row r="4" ht="22.5" customHeight="1" spans="1:10">
      <c r="A4" s="139" t="s">
        <v>454</v>
      </c>
      <c r="B4" s="139" t="s">
        <v>455</v>
      </c>
      <c r="C4" s="139" t="s">
        <v>456</v>
      </c>
      <c r="D4" s="139" t="s">
        <v>457</v>
      </c>
      <c r="E4" s="139" t="s">
        <v>458</v>
      </c>
      <c r="F4" s="139" t="s">
        <v>459</v>
      </c>
      <c r="G4" s="139" t="s">
        <v>460</v>
      </c>
      <c r="H4" s="139" t="s">
        <v>461</v>
      </c>
      <c r="I4" s="139" t="s">
        <v>462</v>
      </c>
      <c r="J4" s="139" t="s">
        <v>463</v>
      </c>
    </row>
    <row r="5" ht="22.5" customHeight="1" spans="1:10">
      <c r="A5" s="139" t="s">
        <v>85</v>
      </c>
      <c r="B5" s="139" t="s">
        <v>86</v>
      </c>
      <c r="C5" s="139" t="s">
        <v>87</v>
      </c>
      <c r="D5" s="139" t="s">
        <v>88</v>
      </c>
      <c r="E5" s="139" t="s">
        <v>89</v>
      </c>
      <c r="F5" s="139" t="s">
        <v>90</v>
      </c>
      <c r="G5" s="139" t="s">
        <v>91</v>
      </c>
      <c r="H5" s="139" t="s">
        <v>92</v>
      </c>
      <c r="I5" s="139" t="s">
        <v>93</v>
      </c>
      <c r="J5" s="139" t="s">
        <v>94</v>
      </c>
    </row>
    <row r="6" ht="52.5" customHeight="1" outlineLevel="1" spans="1:10">
      <c r="A6" s="140" t="s">
        <v>421</v>
      </c>
      <c r="B6" s="140" t="s">
        <v>464</v>
      </c>
      <c r="C6" s="140" t="s">
        <v>465</v>
      </c>
      <c r="D6" s="140" t="s">
        <v>466</v>
      </c>
      <c r="E6" s="140" t="s">
        <v>467</v>
      </c>
      <c r="F6" s="140" t="s">
        <v>468</v>
      </c>
      <c r="G6" s="139" t="s">
        <v>469</v>
      </c>
      <c r="H6" s="139" t="s">
        <v>470</v>
      </c>
      <c r="I6" s="140" t="s">
        <v>471</v>
      </c>
      <c r="J6" s="140" t="s">
        <v>472</v>
      </c>
    </row>
    <row r="7" ht="52.5" customHeight="1" outlineLevel="1" spans="1:10">
      <c r="A7" s="140" t="s">
        <v>421</v>
      </c>
      <c r="B7" s="140" t="s">
        <v>464</v>
      </c>
      <c r="C7" s="140" t="s">
        <v>473</v>
      </c>
      <c r="D7" s="140" t="s">
        <v>474</v>
      </c>
      <c r="E7" s="140" t="s">
        <v>475</v>
      </c>
      <c r="F7" s="140" t="s">
        <v>468</v>
      </c>
      <c r="G7" s="139" t="s">
        <v>476</v>
      </c>
      <c r="H7" s="139" t="s">
        <v>477</v>
      </c>
      <c r="I7" s="140" t="s">
        <v>471</v>
      </c>
      <c r="J7" s="140" t="s">
        <v>472</v>
      </c>
    </row>
    <row r="8" ht="52.5" customHeight="1" outlineLevel="1" spans="1:10">
      <c r="A8" s="140" t="s">
        <v>421</v>
      </c>
      <c r="B8" s="140" t="s">
        <v>464</v>
      </c>
      <c r="C8" s="140" t="s">
        <v>478</v>
      </c>
      <c r="D8" s="140" t="s">
        <v>479</v>
      </c>
      <c r="E8" s="140" t="s">
        <v>480</v>
      </c>
      <c r="F8" s="140" t="s">
        <v>468</v>
      </c>
      <c r="G8" s="139" t="s">
        <v>481</v>
      </c>
      <c r="H8" s="139" t="s">
        <v>482</v>
      </c>
      <c r="I8" s="140" t="s">
        <v>483</v>
      </c>
      <c r="J8" s="140" t="s">
        <v>472</v>
      </c>
    </row>
    <row r="9" ht="52.5" customHeight="1" outlineLevel="1" spans="1:10">
      <c r="A9" s="140" t="s">
        <v>417</v>
      </c>
      <c r="B9" s="140" t="s">
        <v>484</v>
      </c>
      <c r="C9" s="140" t="s">
        <v>465</v>
      </c>
      <c r="D9" s="140" t="s">
        <v>466</v>
      </c>
      <c r="E9" s="140" t="s">
        <v>485</v>
      </c>
      <c r="F9" s="140" t="s">
        <v>468</v>
      </c>
      <c r="G9" s="139" t="s">
        <v>486</v>
      </c>
      <c r="H9" s="139" t="s">
        <v>477</v>
      </c>
      <c r="I9" s="140" t="s">
        <v>471</v>
      </c>
      <c r="J9" s="140" t="s">
        <v>487</v>
      </c>
    </row>
    <row r="10" ht="52.5" customHeight="1" outlineLevel="1" spans="1:10">
      <c r="A10" s="140" t="s">
        <v>417</v>
      </c>
      <c r="B10" s="140" t="s">
        <v>484</v>
      </c>
      <c r="C10" s="140" t="s">
        <v>473</v>
      </c>
      <c r="D10" s="140" t="s">
        <v>488</v>
      </c>
      <c r="E10" s="140" t="s">
        <v>489</v>
      </c>
      <c r="F10" s="140" t="s">
        <v>468</v>
      </c>
      <c r="G10" s="139" t="s">
        <v>490</v>
      </c>
      <c r="H10" s="139" t="s">
        <v>491</v>
      </c>
      <c r="I10" s="140" t="s">
        <v>471</v>
      </c>
      <c r="J10" s="140" t="s">
        <v>492</v>
      </c>
    </row>
    <row r="11" ht="52.5" customHeight="1" outlineLevel="1" spans="1:10">
      <c r="A11" s="140" t="s">
        <v>417</v>
      </c>
      <c r="B11" s="140" t="s">
        <v>484</v>
      </c>
      <c r="C11" s="140" t="s">
        <v>478</v>
      </c>
      <c r="D11" s="140" t="s">
        <v>479</v>
      </c>
      <c r="E11" s="140" t="s">
        <v>493</v>
      </c>
      <c r="F11" s="140" t="s">
        <v>494</v>
      </c>
      <c r="G11" s="139" t="s">
        <v>495</v>
      </c>
      <c r="H11" s="139" t="s">
        <v>482</v>
      </c>
      <c r="I11" s="140" t="s">
        <v>471</v>
      </c>
      <c r="J11" s="140" t="s">
        <v>487</v>
      </c>
    </row>
    <row r="12" ht="52.5" customHeight="1" outlineLevel="1" spans="1:10">
      <c r="A12" s="140" t="s">
        <v>430</v>
      </c>
      <c r="B12" s="140" t="s">
        <v>496</v>
      </c>
      <c r="C12" s="140" t="s">
        <v>465</v>
      </c>
      <c r="D12" s="140" t="s">
        <v>466</v>
      </c>
      <c r="E12" s="140" t="s">
        <v>497</v>
      </c>
      <c r="F12" s="140" t="s">
        <v>468</v>
      </c>
      <c r="G12" s="139" t="s">
        <v>85</v>
      </c>
      <c r="H12" s="139" t="s">
        <v>498</v>
      </c>
      <c r="I12" s="140" t="s">
        <v>471</v>
      </c>
      <c r="J12" s="140" t="s">
        <v>499</v>
      </c>
    </row>
    <row r="13" ht="52.5" customHeight="1" outlineLevel="1" spans="1:10">
      <c r="A13" s="140" t="s">
        <v>430</v>
      </c>
      <c r="B13" s="140" t="s">
        <v>496</v>
      </c>
      <c r="C13" s="140" t="s">
        <v>473</v>
      </c>
      <c r="D13" s="140" t="s">
        <v>488</v>
      </c>
      <c r="E13" s="140" t="s">
        <v>500</v>
      </c>
      <c r="F13" s="140" t="s">
        <v>468</v>
      </c>
      <c r="G13" s="139" t="s">
        <v>490</v>
      </c>
      <c r="H13" s="139" t="s">
        <v>491</v>
      </c>
      <c r="I13" s="140" t="s">
        <v>471</v>
      </c>
      <c r="J13" s="140" t="s">
        <v>499</v>
      </c>
    </row>
    <row r="14" ht="52.5" customHeight="1" outlineLevel="1" spans="1:10">
      <c r="A14" s="140" t="s">
        <v>430</v>
      </c>
      <c r="B14" s="140" t="s">
        <v>496</v>
      </c>
      <c r="C14" s="140" t="s">
        <v>478</v>
      </c>
      <c r="D14" s="140" t="s">
        <v>479</v>
      </c>
      <c r="E14" s="140" t="s">
        <v>479</v>
      </c>
      <c r="F14" s="140" t="s">
        <v>468</v>
      </c>
      <c r="G14" s="139" t="s">
        <v>495</v>
      </c>
      <c r="H14" s="139" t="s">
        <v>482</v>
      </c>
      <c r="I14" s="140" t="s">
        <v>471</v>
      </c>
      <c r="J14" s="140" t="s">
        <v>499</v>
      </c>
    </row>
    <row r="15" ht="52.5" customHeight="1" outlineLevel="1" spans="1:10">
      <c r="A15" s="140" t="s">
        <v>411</v>
      </c>
      <c r="B15" s="140" t="s">
        <v>501</v>
      </c>
      <c r="C15" s="140" t="s">
        <v>465</v>
      </c>
      <c r="D15" s="140" t="s">
        <v>466</v>
      </c>
      <c r="E15" s="140" t="s">
        <v>485</v>
      </c>
      <c r="F15" s="140" t="s">
        <v>468</v>
      </c>
      <c r="G15" s="139" t="s">
        <v>502</v>
      </c>
      <c r="H15" s="139" t="s">
        <v>477</v>
      </c>
      <c r="I15" s="140" t="s">
        <v>471</v>
      </c>
      <c r="J15" s="140" t="s">
        <v>501</v>
      </c>
    </row>
    <row r="16" ht="52.5" customHeight="1" outlineLevel="1" spans="1:10">
      <c r="A16" s="140" t="s">
        <v>411</v>
      </c>
      <c r="B16" s="140" t="s">
        <v>501</v>
      </c>
      <c r="C16" s="140" t="s">
        <v>473</v>
      </c>
      <c r="D16" s="140" t="s">
        <v>488</v>
      </c>
      <c r="E16" s="140" t="s">
        <v>489</v>
      </c>
      <c r="F16" s="140" t="s">
        <v>468</v>
      </c>
      <c r="G16" s="139" t="s">
        <v>503</v>
      </c>
      <c r="H16" s="139" t="s">
        <v>491</v>
      </c>
      <c r="I16" s="140" t="s">
        <v>471</v>
      </c>
      <c r="J16" s="140" t="s">
        <v>501</v>
      </c>
    </row>
    <row r="17" ht="52.5" customHeight="1" outlineLevel="1" spans="1:10">
      <c r="A17" s="140" t="s">
        <v>411</v>
      </c>
      <c r="B17" s="140" t="s">
        <v>501</v>
      </c>
      <c r="C17" s="140" t="s">
        <v>478</v>
      </c>
      <c r="D17" s="140" t="s">
        <v>479</v>
      </c>
      <c r="E17" s="140" t="s">
        <v>493</v>
      </c>
      <c r="F17" s="140" t="s">
        <v>494</v>
      </c>
      <c r="G17" s="139" t="s">
        <v>495</v>
      </c>
      <c r="H17" s="139" t="s">
        <v>482</v>
      </c>
      <c r="I17" s="140" t="s">
        <v>471</v>
      </c>
      <c r="J17" s="140" t="s">
        <v>501</v>
      </c>
    </row>
    <row r="18" ht="52.5" customHeight="1" outlineLevel="1" spans="1:10">
      <c r="A18" s="140" t="s">
        <v>425</v>
      </c>
      <c r="B18" s="140" t="s">
        <v>504</v>
      </c>
      <c r="C18" s="140" t="s">
        <v>465</v>
      </c>
      <c r="D18" s="140" t="s">
        <v>466</v>
      </c>
      <c r="E18" s="140" t="s">
        <v>485</v>
      </c>
      <c r="F18" s="140" t="s">
        <v>468</v>
      </c>
      <c r="G18" s="139" t="s">
        <v>505</v>
      </c>
      <c r="H18" s="139" t="s">
        <v>477</v>
      </c>
      <c r="I18" s="140" t="s">
        <v>471</v>
      </c>
      <c r="J18" s="140" t="s">
        <v>425</v>
      </c>
    </row>
    <row r="19" ht="52.5" customHeight="1" outlineLevel="1" spans="1:10">
      <c r="A19" s="140" t="s">
        <v>425</v>
      </c>
      <c r="B19" s="140" t="s">
        <v>504</v>
      </c>
      <c r="C19" s="140" t="s">
        <v>473</v>
      </c>
      <c r="D19" s="140" t="s">
        <v>488</v>
      </c>
      <c r="E19" s="140" t="s">
        <v>506</v>
      </c>
      <c r="F19" s="140" t="s">
        <v>468</v>
      </c>
      <c r="G19" s="139" t="s">
        <v>490</v>
      </c>
      <c r="H19" s="139" t="s">
        <v>491</v>
      </c>
      <c r="I19" s="140" t="s">
        <v>471</v>
      </c>
      <c r="J19" s="140" t="s">
        <v>425</v>
      </c>
    </row>
    <row r="20" ht="52.5" customHeight="1" outlineLevel="1" spans="1:10">
      <c r="A20" s="140" t="s">
        <v>425</v>
      </c>
      <c r="B20" s="140" t="s">
        <v>504</v>
      </c>
      <c r="C20" s="140" t="s">
        <v>478</v>
      </c>
      <c r="D20" s="140" t="s">
        <v>479</v>
      </c>
      <c r="E20" s="140" t="s">
        <v>479</v>
      </c>
      <c r="F20" s="140" t="s">
        <v>494</v>
      </c>
      <c r="G20" s="139" t="s">
        <v>495</v>
      </c>
      <c r="H20" s="139" t="s">
        <v>482</v>
      </c>
      <c r="I20" s="140" t="s">
        <v>471</v>
      </c>
      <c r="J20" s="140" t="s">
        <v>425</v>
      </c>
    </row>
    <row r="21" ht="52.5" customHeight="1" outlineLevel="1" spans="1:10">
      <c r="A21" s="140" t="s">
        <v>450</v>
      </c>
      <c r="B21" s="140" t="s">
        <v>507</v>
      </c>
      <c r="C21" s="140" t="s">
        <v>465</v>
      </c>
      <c r="D21" s="140" t="s">
        <v>466</v>
      </c>
      <c r="E21" s="140" t="s">
        <v>485</v>
      </c>
      <c r="F21" s="140" t="s">
        <v>468</v>
      </c>
      <c r="G21" s="139" t="s">
        <v>508</v>
      </c>
      <c r="H21" s="139" t="s">
        <v>477</v>
      </c>
      <c r="I21" s="140" t="s">
        <v>471</v>
      </c>
      <c r="J21" s="140" t="s">
        <v>509</v>
      </c>
    </row>
    <row r="22" ht="52.5" customHeight="1" outlineLevel="1" spans="1:10">
      <c r="A22" s="140" t="s">
        <v>450</v>
      </c>
      <c r="B22" s="140" t="s">
        <v>507</v>
      </c>
      <c r="C22" s="140" t="s">
        <v>473</v>
      </c>
      <c r="D22" s="140" t="s">
        <v>488</v>
      </c>
      <c r="E22" s="140" t="s">
        <v>510</v>
      </c>
      <c r="F22" s="140" t="s">
        <v>494</v>
      </c>
      <c r="G22" s="139" t="s">
        <v>495</v>
      </c>
      <c r="H22" s="139" t="s">
        <v>482</v>
      </c>
      <c r="I22" s="140" t="s">
        <v>471</v>
      </c>
      <c r="J22" s="140" t="s">
        <v>509</v>
      </c>
    </row>
    <row r="23" ht="52.5" customHeight="1" outlineLevel="1" spans="1:10">
      <c r="A23" s="140" t="s">
        <v>450</v>
      </c>
      <c r="B23" s="140" t="s">
        <v>507</v>
      </c>
      <c r="C23" s="140" t="s">
        <v>478</v>
      </c>
      <c r="D23" s="140" t="s">
        <v>479</v>
      </c>
      <c r="E23" s="140" t="s">
        <v>511</v>
      </c>
      <c r="F23" s="140" t="s">
        <v>494</v>
      </c>
      <c r="G23" s="139" t="s">
        <v>495</v>
      </c>
      <c r="H23" s="139" t="s">
        <v>482</v>
      </c>
      <c r="I23" s="140" t="s">
        <v>471</v>
      </c>
      <c r="J23" s="140" t="s">
        <v>509</v>
      </c>
    </row>
    <row r="24" ht="52.5" customHeight="1" outlineLevel="1" spans="1:10">
      <c r="A24" s="140" t="s">
        <v>442</v>
      </c>
      <c r="B24" s="141" t="s">
        <v>512</v>
      </c>
      <c r="C24" s="140" t="s">
        <v>465</v>
      </c>
      <c r="D24" s="140" t="s">
        <v>513</v>
      </c>
      <c r="E24" s="140" t="s">
        <v>512</v>
      </c>
      <c r="F24" s="140" t="s">
        <v>494</v>
      </c>
      <c r="G24" s="139" t="s">
        <v>86</v>
      </c>
      <c r="H24" s="139" t="s">
        <v>514</v>
      </c>
      <c r="I24" s="140" t="s">
        <v>471</v>
      </c>
      <c r="J24" s="140" t="s">
        <v>512</v>
      </c>
    </row>
    <row r="25" ht="52.5" customHeight="1" outlineLevel="1" spans="1:10">
      <c r="A25" s="140" t="s">
        <v>442</v>
      </c>
      <c r="B25" s="141"/>
      <c r="C25" s="140" t="s">
        <v>473</v>
      </c>
      <c r="D25" s="140" t="s">
        <v>488</v>
      </c>
      <c r="E25" s="140" t="s">
        <v>515</v>
      </c>
      <c r="F25" s="140" t="s">
        <v>494</v>
      </c>
      <c r="G25" s="139" t="s">
        <v>516</v>
      </c>
      <c r="H25" s="139" t="s">
        <v>477</v>
      </c>
      <c r="I25" s="140" t="s">
        <v>471</v>
      </c>
      <c r="J25" s="140" t="s">
        <v>512</v>
      </c>
    </row>
    <row r="26" ht="52.5" customHeight="1" outlineLevel="1" spans="1:10">
      <c r="A26" s="140" t="s">
        <v>442</v>
      </c>
      <c r="B26" s="141"/>
      <c r="C26" s="140" t="s">
        <v>478</v>
      </c>
      <c r="D26" s="140" t="s">
        <v>479</v>
      </c>
      <c r="E26" s="140" t="s">
        <v>511</v>
      </c>
      <c r="F26" s="140" t="s">
        <v>494</v>
      </c>
      <c r="G26" s="139" t="s">
        <v>517</v>
      </c>
      <c r="H26" s="139" t="s">
        <v>482</v>
      </c>
      <c r="I26" s="140" t="s">
        <v>471</v>
      </c>
      <c r="J26" s="140" t="s">
        <v>512</v>
      </c>
    </row>
    <row r="27" ht="52.5" customHeight="1" outlineLevel="1" spans="1:10">
      <c r="A27" s="140" t="s">
        <v>405</v>
      </c>
      <c r="B27" s="140" t="s">
        <v>518</v>
      </c>
      <c r="C27" s="140" t="s">
        <v>465</v>
      </c>
      <c r="D27" s="140" t="s">
        <v>466</v>
      </c>
      <c r="E27" s="140" t="s">
        <v>485</v>
      </c>
      <c r="F27" s="140" t="s">
        <v>468</v>
      </c>
      <c r="G27" s="139" t="s">
        <v>476</v>
      </c>
      <c r="H27" s="139" t="s">
        <v>477</v>
      </c>
      <c r="I27" s="140" t="s">
        <v>471</v>
      </c>
      <c r="J27" s="140" t="s">
        <v>519</v>
      </c>
    </row>
    <row r="28" ht="52.5" customHeight="1" outlineLevel="1" spans="1:10">
      <c r="A28" s="140" t="s">
        <v>405</v>
      </c>
      <c r="B28" s="140" t="s">
        <v>518</v>
      </c>
      <c r="C28" s="140" t="s">
        <v>473</v>
      </c>
      <c r="D28" s="140" t="s">
        <v>488</v>
      </c>
      <c r="E28" s="140" t="s">
        <v>520</v>
      </c>
      <c r="F28" s="140" t="s">
        <v>468</v>
      </c>
      <c r="G28" s="139" t="s">
        <v>490</v>
      </c>
      <c r="H28" s="139" t="s">
        <v>491</v>
      </c>
      <c r="I28" s="140" t="s">
        <v>471</v>
      </c>
      <c r="J28" s="140" t="s">
        <v>519</v>
      </c>
    </row>
    <row r="29" ht="52.5" customHeight="1" outlineLevel="1" spans="1:10">
      <c r="A29" s="140" t="s">
        <v>405</v>
      </c>
      <c r="B29" s="140" t="s">
        <v>518</v>
      </c>
      <c r="C29" s="140" t="s">
        <v>478</v>
      </c>
      <c r="D29" s="140" t="s">
        <v>479</v>
      </c>
      <c r="E29" s="140" t="s">
        <v>479</v>
      </c>
      <c r="F29" s="140" t="s">
        <v>494</v>
      </c>
      <c r="G29" s="139" t="s">
        <v>495</v>
      </c>
      <c r="H29" s="139" t="s">
        <v>482</v>
      </c>
      <c r="I29" s="140" t="s">
        <v>471</v>
      </c>
      <c r="J29" s="140" t="s">
        <v>519</v>
      </c>
    </row>
    <row r="30" ht="52.5" customHeight="1" outlineLevel="1" spans="1:10">
      <c r="A30" s="140" t="s">
        <v>444</v>
      </c>
      <c r="B30" s="140" t="s">
        <v>521</v>
      </c>
      <c r="C30" s="140" t="s">
        <v>465</v>
      </c>
      <c r="D30" s="140" t="s">
        <v>466</v>
      </c>
      <c r="E30" s="140" t="s">
        <v>522</v>
      </c>
      <c r="F30" s="140" t="s">
        <v>468</v>
      </c>
      <c r="G30" s="139" t="s">
        <v>523</v>
      </c>
      <c r="H30" s="139" t="s">
        <v>524</v>
      </c>
      <c r="I30" s="140" t="s">
        <v>471</v>
      </c>
      <c r="J30" s="140" t="s">
        <v>521</v>
      </c>
    </row>
    <row r="31" ht="52.5" customHeight="1" outlineLevel="1" spans="1:10">
      <c r="A31" s="140" t="s">
        <v>444</v>
      </c>
      <c r="B31" s="140" t="s">
        <v>521</v>
      </c>
      <c r="C31" s="140" t="s">
        <v>473</v>
      </c>
      <c r="D31" s="140" t="s">
        <v>474</v>
      </c>
      <c r="E31" s="140" t="s">
        <v>525</v>
      </c>
      <c r="F31" s="140" t="s">
        <v>468</v>
      </c>
      <c r="G31" s="139" t="s">
        <v>526</v>
      </c>
      <c r="H31" s="139" t="s">
        <v>477</v>
      </c>
      <c r="I31" s="140" t="s">
        <v>471</v>
      </c>
      <c r="J31" s="140" t="s">
        <v>521</v>
      </c>
    </row>
    <row r="32" ht="52.5" customHeight="1" outlineLevel="1" spans="1:10">
      <c r="A32" s="140" t="s">
        <v>444</v>
      </c>
      <c r="B32" s="140" t="s">
        <v>521</v>
      </c>
      <c r="C32" s="140" t="s">
        <v>478</v>
      </c>
      <c r="D32" s="140" t="s">
        <v>479</v>
      </c>
      <c r="E32" s="140" t="s">
        <v>511</v>
      </c>
      <c r="F32" s="140" t="s">
        <v>468</v>
      </c>
      <c r="G32" s="139" t="s">
        <v>481</v>
      </c>
      <c r="H32" s="139" t="s">
        <v>482</v>
      </c>
      <c r="I32" s="140" t="s">
        <v>471</v>
      </c>
      <c r="J32" s="140" t="s">
        <v>521</v>
      </c>
    </row>
    <row r="33" ht="77" customHeight="1" outlineLevel="1" spans="1:10">
      <c r="A33" s="140" t="s">
        <v>452</v>
      </c>
      <c r="B33" s="141" t="s">
        <v>527</v>
      </c>
      <c r="C33" s="140" t="s">
        <v>465</v>
      </c>
      <c r="D33" s="140" t="s">
        <v>466</v>
      </c>
      <c r="E33" s="140" t="s">
        <v>528</v>
      </c>
      <c r="F33" s="140" t="s">
        <v>468</v>
      </c>
      <c r="G33" s="139" t="s">
        <v>529</v>
      </c>
      <c r="H33" s="139" t="s">
        <v>514</v>
      </c>
      <c r="I33" s="140" t="s">
        <v>471</v>
      </c>
      <c r="J33" s="140" t="s">
        <v>530</v>
      </c>
    </row>
    <row r="34" ht="77" customHeight="1" outlineLevel="1" spans="1:10">
      <c r="A34" s="140" t="s">
        <v>452</v>
      </c>
      <c r="B34" s="141"/>
      <c r="C34" s="140" t="s">
        <v>473</v>
      </c>
      <c r="D34" s="140" t="s">
        <v>474</v>
      </c>
      <c r="E34" s="140" t="s">
        <v>531</v>
      </c>
      <c r="F34" s="140" t="s">
        <v>468</v>
      </c>
      <c r="G34" s="139" t="s">
        <v>532</v>
      </c>
      <c r="H34" s="139" t="s">
        <v>477</v>
      </c>
      <c r="I34" s="140" t="s">
        <v>471</v>
      </c>
      <c r="J34" s="140" t="s">
        <v>530</v>
      </c>
    </row>
    <row r="35" ht="408" customHeight="1" outlineLevel="1" spans="1:10">
      <c r="A35" s="140" t="s">
        <v>452</v>
      </c>
      <c r="B35" s="141"/>
      <c r="C35" s="140" t="s">
        <v>478</v>
      </c>
      <c r="D35" s="140" t="s">
        <v>479</v>
      </c>
      <c r="E35" s="140" t="s">
        <v>533</v>
      </c>
      <c r="F35" s="140" t="s">
        <v>468</v>
      </c>
      <c r="G35" s="139" t="s">
        <v>481</v>
      </c>
      <c r="H35" s="139" t="s">
        <v>482</v>
      </c>
      <c r="I35" s="140" t="s">
        <v>483</v>
      </c>
      <c r="J35" s="140" t="s">
        <v>530</v>
      </c>
    </row>
    <row r="36" ht="52.5" customHeight="1" outlineLevel="1" spans="1:10">
      <c r="A36" s="140" t="s">
        <v>440</v>
      </c>
      <c r="B36" s="140" t="s">
        <v>534</v>
      </c>
      <c r="C36" s="140" t="s">
        <v>465</v>
      </c>
      <c r="D36" s="140" t="s">
        <v>466</v>
      </c>
      <c r="E36" s="140" t="s">
        <v>485</v>
      </c>
      <c r="F36" s="140" t="s">
        <v>468</v>
      </c>
      <c r="G36" s="139" t="s">
        <v>526</v>
      </c>
      <c r="H36" s="139" t="s">
        <v>477</v>
      </c>
      <c r="I36" s="140" t="s">
        <v>471</v>
      </c>
      <c r="J36" s="140" t="s">
        <v>535</v>
      </c>
    </row>
    <row r="37" ht="52.5" customHeight="1" outlineLevel="1" spans="1:10">
      <c r="A37" s="140" t="s">
        <v>440</v>
      </c>
      <c r="B37" s="140" t="s">
        <v>534</v>
      </c>
      <c r="C37" s="140" t="s">
        <v>473</v>
      </c>
      <c r="D37" s="140" t="s">
        <v>536</v>
      </c>
      <c r="E37" s="140" t="s">
        <v>537</v>
      </c>
      <c r="F37" s="140" t="s">
        <v>494</v>
      </c>
      <c r="G37" s="139" t="s">
        <v>538</v>
      </c>
      <c r="H37" s="139" t="s">
        <v>482</v>
      </c>
      <c r="I37" s="140" t="s">
        <v>471</v>
      </c>
      <c r="J37" s="140" t="s">
        <v>535</v>
      </c>
    </row>
    <row r="38" ht="52.5" customHeight="1" outlineLevel="1" spans="1:10">
      <c r="A38" s="140" t="s">
        <v>440</v>
      </c>
      <c r="B38" s="140" t="s">
        <v>534</v>
      </c>
      <c r="C38" s="140" t="s">
        <v>478</v>
      </c>
      <c r="D38" s="140" t="s">
        <v>479</v>
      </c>
      <c r="E38" s="140" t="s">
        <v>511</v>
      </c>
      <c r="F38" s="140" t="s">
        <v>494</v>
      </c>
      <c r="G38" s="139" t="s">
        <v>538</v>
      </c>
      <c r="H38" s="139" t="s">
        <v>482</v>
      </c>
      <c r="I38" s="140" t="s">
        <v>471</v>
      </c>
      <c r="J38" s="140" t="s">
        <v>535</v>
      </c>
    </row>
    <row r="39" ht="52.5" customHeight="1" outlineLevel="1" spans="1:10">
      <c r="A39" s="140" t="s">
        <v>397</v>
      </c>
      <c r="B39" s="140" t="s">
        <v>539</v>
      </c>
      <c r="C39" s="140" t="s">
        <v>465</v>
      </c>
      <c r="D39" s="140" t="s">
        <v>466</v>
      </c>
      <c r="E39" s="140" t="s">
        <v>540</v>
      </c>
      <c r="F39" s="140" t="s">
        <v>468</v>
      </c>
      <c r="G39" s="139" t="s">
        <v>541</v>
      </c>
      <c r="H39" s="139" t="s">
        <v>514</v>
      </c>
      <c r="I39" s="140" t="s">
        <v>471</v>
      </c>
      <c r="J39" s="140" t="s">
        <v>539</v>
      </c>
    </row>
    <row r="40" ht="52.5" customHeight="1" outlineLevel="1" spans="1:10">
      <c r="A40" s="140" t="s">
        <v>397</v>
      </c>
      <c r="B40" s="140" t="s">
        <v>539</v>
      </c>
      <c r="C40" s="140" t="s">
        <v>473</v>
      </c>
      <c r="D40" s="140" t="s">
        <v>474</v>
      </c>
      <c r="E40" s="140" t="s">
        <v>542</v>
      </c>
      <c r="F40" s="140" t="s">
        <v>468</v>
      </c>
      <c r="G40" s="139" t="s">
        <v>543</v>
      </c>
      <c r="H40" s="139" t="s">
        <v>477</v>
      </c>
      <c r="I40" s="140" t="s">
        <v>471</v>
      </c>
      <c r="J40" s="140" t="s">
        <v>539</v>
      </c>
    </row>
    <row r="41" ht="52.5" customHeight="1" outlineLevel="1" spans="1:10">
      <c r="A41" s="140" t="s">
        <v>397</v>
      </c>
      <c r="B41" s="140" t="s">
        <v>539</v>
      </c>
      <c r="C41" s="140" t="s">
        <v>478</v>
      </c>
      <c r="D41" s="140" t="s">
        <v>479</v>
      </c>
      <c r="E41" s="140" t="s">
        <v>544</v>
      </c>
      <c r="F41" s="140" t="s">
        <v>468</v>
      </c>
      <c r="G41" s="139" t="s">
        <v>481</v>
      </c>
      <c r="H41" s="139" t="s">
        <v>482</v>
      </c>
      <c r="I41" s="140" t="s">
        <v>483</v>
      </c>
      <c r="J41" s="140" t="s">
        <v>539</v>
      </c>
    </row>
    <row r="42" ht="52.5" customHeight="1" outlineLevel="1" spans="1:10">
      <c r="A42" s="140" t="s">
        <v>415</v>
      </c>
      <c r="B42" s="140" t="s">
        <v>545</v>
      </c>
      <c r="C42" s="140" t="s">
        <v>465</v>
      </c>
      <c r="D42" s="140" t="s">
        <v>466</v>
      </c>
      <c r="E42" s="140" t="s">
        <v>485</v>
      </c>
      <c r="F42" s="140" t="s">
        <v>468</v>
      </c>
      <c r="G42" s="139" t="s">
        <v>546</v>
      </c>
      <c r="H42" s="139" t="s">
        <v>477</v>
      </c>
      <c r="I42" s="140" t="s">
        <v>471</v>
      </c>
      <c r="J42" s="140" t="s">
        <v>545</v>
      </c>
    </row>
    <row r="43" ht="52.5" customHeight="1" outlineLevel="1" spans="1:10">
      <c r="A43" s="140" t="s">
        <v>415</v>
      </c>
      <c r="B43" s="140" t="s">
        <v>545</v>
      </c>
      <c r="C43" s="140" t="s">
        <v>473</v>
      </c>
      <c r="D43" s="140" t="s">
        <v>488</v>
      </c>
      <c r="E43" s="140" t="s">
        <v>489</v>
      </c>
      <c r="F43" s="140" t="s">
        <v>468</v>
      </c>
      <c r="G43" s="139" t="s">
        <v>490</v>
      </c>
      <c r="H43" s="139" t="s">
        <v>491</v>
      </c>
      <c r="I43" s="140" t="s">
        <v>471</v>
      </c>
      <c r="J43" s="140" t="s">
        <v>545</v>
      </c>
    </row>
    <row r="44" ht="52.5" customHeight="1" outlineLevel="1" spans="1:10">
      <c r="A44" s="140" t="s">
        <v>415</v>
      </c>
      <c r="B44" s="140" t="s">
        <v>545</v>
      </c>
      <c r="C44" s="140" t="s">
        <v>478</v>
      </c>
      <c r="D44" s="140" t="s">
        <v>479</v>
      </c>
      <c r="E44" s="140" t="s">
        <v>479</v>
      </c>
      <c r="F44" s="140" t="s">
        <v>494</v>
      </c>
      <c r="G44" s="139" t="s">
        <v>495</v>
      </c>
      <c r="H44" s="139" t="s">
        <v>482</v>
      </c>
      <c r="I44" s="140" t="s">
        <v>471</v>
      </c>
      <c r="J44" s="140" t="s">
        <v>545</v>
      </c>
    </row>
    <row r="45" ht="52.5" customHeight="1" outlineLevel="1" spans="1:10">
      <c r="A45" s="140" t="s">
        <v>409</v>
      </c>
      <c r="B45" s="140" t="s">
        <v>547</v>
      </c>
      <c r="C45" s="140" t="s">
        <v>465</v>
      </c>
      <c r="D45" s="140" t="s">
        <v>466</v>
      </c>
      <c r="E45" s="140" t="s">
        <v>485</v>
      </c>
      <c r="F45" s="140" t="s">
        <v>468</v>
      </c>
      <c r="G45" s="139" t="s">
        <v>548</v>
      </c>
      <c r="H45" s="139" t="s">
        <v>477</v>
      </c>
      <c r="I45" s="140" t="s">
        <v>471</v>
      </c>
      <c r="J45" s="140" t="s">
        <v>549</v>
      </c>
    </row>
    <row r="46" ht="52.5" customHeight="1" outlineLevel="1" spans="1:10">
      <c r="A46" s="140" t="s">
        <v>409</v>
      </c>
      <c r="B46" s="140" t="s">
        <v>547</v>
      </c>
      <c r="C46" s="140" t="s">
        <v>473</v>
      </c>
      <c r="D46" s="140" t="s">
        <v>488</v>
      </c>
      <c r="E46" s="140" t="s">
        <v>489</v>
      </c>
      <c r="F46" s="140" t="s">
        <v>468</v>
      </c>
      <c r="G46" s="139" t="s">
        <v>490</v>
      </c>
      <c r="H46" s="139" t="s">
        <v>491</v>
      </c>
      <c r="I46" s="140" t="s">
        <v>471</v>
      </c>
      <c r="J46" s="140" t="s">
        <v>550</v>
      </c>
    </row>
    <row r="47" ht="52.5" customHeight="1" outlineLevel="1" spans="1:10">
      <c r="A47" s="140" t="s">
        <v>409</v>
      </c>
      <c r="B47" s="140" t="s">
        <v>547</v>
      </c>
      <c r="C47" s="140" t="s">
        <v>478</v>
      </c>
      <c r="D47" s="140" t="s">
        <v>479</v>
      </c>
      <c r="E47" s="140" t="s">
        <v>479</v>
      </c>
      <c r="F47" s="140" t="s">
        <v>494</v>
      </c>
      <c r="G47" s="139" t="s">
        <v>495</v>
      </c>
      <c r="H47" s="139" t="s">
        <v>482</v>
      </c>
      <c r="I47" s="140" t="s">
        <v>471</v>
      </c>
      <c r="J47" s="140" t="s">
        <v>549</v>
      </c>
    </row>
    <row r="48" ht="81" customHeight="1" outlineLevel="1" spans="1:10">
      <c r="A48" s="140" t="s">
        <v>399</v>
      </c>
      <c r="B48" s="140" t="s">
        <v>551</v>
      </c>
      <c r="C48" s="140" t="s">
        <v>465</v>
      </c>
      <c r="D48" s="140" t="s">
        <v>466</v>
      </c>
      <c r="E48" s="140" t="s">
        <v>552</v>
      </c>
      <c r="F48" s="140" t="s">
        <v>468</v>
      </c>
      <c r="G48" s="139" t="s">
        <v>553</v>
      </c>
      <c r="H48" s="139" t="s">
        <v>514</v>
      </c>
      <c r="I48" s="140" t="s">
        <v>471</v>
      </c>
      <c r="J48" s="140" t="s">
        <v>551</v>
      </c>
    </row>
    <row r="49" ht="81" customHeight="1" outlineLevel="1" spans="1:10">
      <c r="A49" s="140" t="s">
        <v>399</v>
      </c>
      <c r="B49" s="140" t="s">
        <v>551</v>
      </c>
      <c r="C49" s="140" t="s">
        <v>473</v>
      </c>
      <c r="D49" s="140" t="s">
        <v>474</v>
      </c>
      <c r="E49" s="140" t="s">
        <v>554</v>
      </c>
      <c r="F49" s="140" t="s">
        <v>468</v>
      </c>
      <c r="G49" s="139" t="s">
        <v>555</v>
      </c>
      <c r="H49" s="139" t="s">
        <v>477</v>
      </c>
      <c r="I49" s="140" t="s">
        <v>471</v>
      </c>
      <c r="J49" s="140" t="s">
        <v>551</v>
      </c>
    </row>
    <row r="50" ht="81" customHeight="1" outlineLevel="1" spans="1:10">
      <c r="A50" s="140" t="s">
        <v>399</v>
      </c>
      <c r="B50" s="140" t="s">
        <v>551</v>
      </c>
      <c r="C50" s="140" t="s">
        <v>478</v>
      </c>
      <c r="D50" s="140" t="s">
        <v>479</v>
      </c>
      <c r="E50" s="140" t="s">
        <v>556</v>
      </c>
      <c r="F50" s="140" t="s">
        <v>468</v>
      </c>
      <c r="G50" s="139" t="s">
        <v>481</v>
      </c>
      <c r="H50" s="139" t="s">
        <v>482</v>
      </c>
      <c r="I50" s="140" t="s">
        <v>483</v>
      </c>
      <c r="J50" s="140" t="s">
        <v>551</v>
      </c>
    </row>
    <row r="51" ht="52.5" customHeight="1" outlineLevel="1" spans="1:10">
      <c r="A51" s="140" t="s">
        <v>395</v>
      </c>
      <c r="B51" s="140" t="s">
        <v>557</v>
      </c>
      <c r="C51" s="140" t="s">
        <v>465</v>
      </c>
      <c r="D51" s="140" t="s">
        <v>466</v>
      </c>
      <c r="E51" s="140" t="s">
        <v>558</v>
      </c>
      <c r="F51" s="140" t="s">
        <v>468</v>
      </c>
      <c r="G51" s="139" t="s">
        <v>87</v>
      </c>
      <c r="H51" s="139" t="s">
        <v>498</v>
      </c>
      <c r="I51" s="140" t="s">
        <v>471</v>
      </c>
      <c r="J51" s="140" t="s">
        <v>559</v>
      </c>
    </row>
    <row r="52" ht="52.5" customHeight="1" outlineLevel="1" spans="1:10">
      <c r="A52" s="140" t="s">
        <v>395</v>
      </c>
      <c r="B52" s="140" t="s">
        <v>557</v>
      </c>
      <c r="C52" s="140" t="s">
        <v>465</v>
      </c>
      <c r="D52" s="140" t="s">
        <v>466</v>
      </c>
      <c r="E52" s="140" t="s">
        <v>560</v>
      </c>
      <c r="F52" s="140" t="s">
        <v>468</v>
      </c>
      <c r="G52" s="139" t="s">
        <v>88</v>
      </c>
      <c r="H52" s="139" t="s">
        <v>498</v>
      </c>
      <c r="I52" s="140" t="s">
        <v>471</v>
      </c>
      <c r="J52" s="140" t="s">
        <v>559</v>
      </c>
    </row>
    <row r="53" ht="52.5" customHeight="1" outlineLevel="1" spans="1:10">
      <c r="A53" s="140" t="s">
        <v>395</v>
      </c>
      <c r="B53" s="140" t="s">
        <v>557</v>
      </c>
      <c r="C53" s="140" t="s">
        <v>473</v>
      </c>
      <c r="D53" s="140" t="s">
        <v>488</v>
      </c>
      <c r="E53" s="140" t="s">
        <v>561</v>
      </c>
      <c r="F53" s="140" t="s">
        <v>468</v>
      </c>
      <c r="G53" s="139" t="s">
        <v>562</v>
      </c>
      <c r="H53" s="139" t="s">
        <v>491</v>
      </c>
      <c r="I53" s="140" t="s">
        <v>471</v>
      </c>
      <c r="J53" s="140" t="s">
        <v>559</v>
      </c>
    </row>
    <row r="54" ht="52.5" customHeight="1" outlineLevel="1" spans="1:10">
      <c r="A54" s="140" t="s">
        <v>395</v>
      </c>
      <c r="B54" s="140" t="s">
        <v>557</v>
      </c>
      <c r="C54" s="140" t="s">
        <v>478</v>
      </c>
      <c r="D54" s="140" t="s">
        <v>479</v>
      </c>
      <c r="E54" s="140" t="s">
        <v>479</v>
      </c>
      <c r="F54" s="140" t="s">
        <v>494</v>
      </c>
      <c r="G54" s="139" t="s">
        <v>495</v>
      </c>
      <c r="H54" s="139" t="s">
        <v>482</v>
      </c>
      <c r="I54" s="140" t="s">
        <v>471</v>
      </c>
      <c r="J54" s="140" t="s">
        <v>559</v>
      </c>
    </row>
    <row r="55" ht="52.5" customHeight="1" outlineLevel="1" spans="1:10">
      <c r="A55" s="140" t="s">
        <v>446</v>
      </c>
      <c r="B55" s="140" t="s">
        <v>563</v>
      </c>
      <c r="C55" s="140" t="s">
        <v>465</v>
      </c>
      <c r="D55" s="140" t="s">
        <v>466</v>
      </c>
      <c r="E55" s="140" t="s">
        <v>564</v>
      </c>
      <c r="F55" s="140" t="s">
        <v>468</v>
      </c>
      <c r="G55" s="139" t="s">
        <v>565</v>
      </c>
      <c r="H55" s="139" t="s">
        <v>477</v>
      </c>
      <c r="I55" s="140" t="s">
        <v>471</v>
      </c>
      <c r="J55" s="140" t="s">
        <v>566</v>
      </c>
    </row>
    <row r="56" ht="52.5" customHeight="1" outlineLevel="1" spans="1:10">
      <c r="A56" s="140" t="s">
        <v>446</v>
      </c>
      <c r="B56" s="140" t="s">
        <v>563</v>
      </c>
      <c r="C56" s="140" t="s">
        <v>465</v>
      </c>
      <c r="D56" s="140" t="s">
        <v>466</v>
      </c>
      <c r="E56" s="140" t="s">
        <v>567</v>
      </c>
      <c r="F56" s="140" t="s">
        <v>468</v>
      </c>
      <c r="G56" s="139" t="s">
        <v>505</v>
      </c>
      <c r="H56" s="139" t="s">
        <v>568</v>
      </c>
      <c r="I56" s="140" t="s">
        <v>471</v>
      </c>
      <c r="J56" s="140" t="s">
        <v>566</v>
      </c>
    </row>
    <row r="57" ht="52.5" customHeight="1" outlineLevel="1" spans="1:10">
      <c r="A57" s="140" t="s">
        <v>446</v>
      </c>
      <c r="B57" s="140" t="s">
        <v>563</v>
      </c>
      <c r="C57" s="140" t="s">
        <v>473</v>
      </c>
      <c r="D57" s="140" t="s">
        <v>488</v>
      </c>
      <c r="E57" s="140" t="s">
        <v>569</v>
      </c>
      <c r="F57" s="140" t="s">
        <v>468</v>
      </c>
      <c r="G57" s="139" t="s">
        <v>490</v>
      </c>
      <c r="H57" s="139" t="s">
        <v>491</v>
      </c>
      <c r="I57" s="140" t="s">
        <v>471</v>
      </c>
      <c r="J57" s="140" t="s">
        <v>566</v>
      </c>
    </row>
    <row r="58" ht="52.5" customHeight="1" outlineLevel="1" spans="1:10">
      <c r="A58" s="140" t="s">
        <v>446</v>
      </c>
      <c r="B58" s="140" t="s">
        <v>563</v>
      </c>
      <c r="C58" s="140" t="s">
        <v>478</v>
      </c>
      <c r="D58" s="140" t="s">
        <v>479</v>
      </c>
      <c r="E58" s="140" t="s">
        <v>479</v>
      </c>
      <c r="F58" s="140" t="s">
        <v>494</v>
      </c>
      <c r="G58" s="139" t="s">
        <v>495</v>
      </c>
      <c r="H58" s="139" t="s">
        <v>482</v>
      </c>
      <c r="I58" s="140" t="s">
        <v>471</v>
      </c>
      <c r="J58" s="140" t="s">
        <v>566</v>
      </c>
    </row>
    <row r="59" ht="73" customHeight="1" outlineLevel="1" spans="1:10">
      <c r="A59" s="140" t="s">
        <v>423</v>
      </c>
      <c r="B59" s="140" t="s">
        <v>570</v>
      </c>
      <c r="C59" s="140" t="s">
        <v>465</v>
      </c>
      <c r="D59" s="140" t="s">
        <v>466</v>
      </c>
      <c r="E59" s="140" t="s">
        <v>571</v>
      </c>
      <c r="F59" s="140" t="s">
        <v>468</v>
      </c>
      <c r="G59" s="139" t="s">
        <v>572</v>
      </c>
      <c r="H59" s="139" t="s">
        <v>514</v>
      </c>
      <c r="I59" s="140" t="s">
        <v>471</v>
      </c>
      <c r="J59" s="140" t="s">
        <v>573</v>
      </c>
    </row>
    <row r="60" ht="73" customHeight="1" outlineLevel="1" spans="1:10">
      <c r="A60" s="140" t="s">
        <v>423</v>
      </c>
      <c r="B60" s="140" t="s">
        <v>570</v>
      </c>
      <c r="C60" s="140" t="s">
        <v>473</v>
      </c>
      <c r="D60" s="140" t="s">
        <v>474</v>
      </c>
      <c r="E60" s="140" t="s">
        <v>574</v>
      </c>
      <c r="F60" s="140" t="s">
        <v>468</v>
      </c>
      <c r="G60" s="139" t="s">
        <v>575</v>
      </c>
      <c r="H60" s="139" t="s">
        <v>477</v>
      </c>
      <c r="I60" s="140" t="s">
        <v>471</v>
      </c>
      <c r="J60" s="140" t="s">
        <v>573</v>
      </c>
    </row>
    <row r="61" ht="73" customHeight="1" outlineLevel="1" spans="1:10">
      <c r="A61" s="140" t="s">
        <v>423</v>
      </c>
      <c r="B61" s="140" t="s">
        <v>570</v>
      </c>
      <c r="C61" s="140" t="s">
        <v>478</v>
      </c>
      <c r="D61" s="140" t="s">
        <v>479</v>
      </c>
      <c r="E61" s="140" t="s">
        <v>576</v>
      </c>
      <c r="F61" s="140" t="s">
        <v>468</v>
      </c>
      <c r="G61" s="139" t="s">
        <v>481</v>
      </c>
      <c r="H61" s="139" t="s">
        <v>482</v>
      </c>
      <c r="I61" s="140" t="s">
        <v>483</v>
      </c>
      <c r="J61" s="140" t="s">
        <v>573</v>
      </c>
    </row>
    <row r="62" ht="52.5" customHeight="1" outlineLevel="1" spans="1:10">
      <c r="A62" s="140" t="s">
        <v>401</v>
      </c>
      <c r="B62" s="140" t="s">
        <v>577</v>
      </c>
      <c r="C62" s="140" t="s">
        <v>465</v>
      </c>
      <c r="D62" s="140" t="s">
        <v>466</v>
      </c>
      <c r="E62" s="140" t="s">
        <v>485</v>
      </c>
      <c r="F62" s="140" t="s">
        <v>468</v>
      </c>
      <c r="G62" s="139" t="s">
        <v>578</v>
      </c>
      <c r="H62" s="139" t="s">
        <v>477</v>
      </c>
      <c r="I62" s="140" t="s">
        <v>471</v>
      </c>
      <c r="J62" s="140" t="s">
        <v>579</v>
      </c>
    </row>
    <row r="63" ht="52.5" customHeight="1" outlineLevel="1" spans="1:10">
      <c r="A63" s="140" t="s">
        <v>401</v>
      </c>
      <c r="B63" s="140" t="s">
        <v>577</v>
      </c>
      <c r="C63" s="140" t="s">
        <v>473</v>
      </c>
      <c r="D63" s="140" t="s">
        <v>488</v>
      </c>
      <c r="E63" s="140" t="s">
        <v>580</v>
      </c>
      <c r="F63" s="140" t="s">
        <v>468</v>
      </c>
      <c r="G63" s="139" t="s">
        <v>490</v>
      </c>
      <c r="H63" s="139" t="s">
        <v>491</v>
      </c>
      <c r="I63" s="140" t="s">
        <v>471</v>
      </c>
      <c r="J63" s="140" t="s">
        <v>581</v>
      </c>
    </row>
    <row r="64" ht="52.5" customHeight="1" outlineLevel="1" spans="1:10">
      <c r="A64" s="140" t="s">
        <v>401</v>
      </c>
      <c r="B64" s="140" t="s">
        <v>577</v>
      </c>
      <c r="C64" s="140" t="s">
        <v>478</v>
      </c>
      <c r="D64" s="140" t="s">
        <v>479</v>
      </c>
      <c r="E64" s="140" t="s">
        <v>479</v>
      </c>
      <c r="F64" s="140" t="s">
        <v>494</v>
      </c>
      <c r="G64" s="139" t="s">
        <v>495</v>
      </c>
      <c r="H64" s="139" t="s">
        <v>482</v>
      </c>
      <c r="I64" s="140" t="s">
        <v>471</v>
      </c>
      <c r="J64" s="140" t="s">
        <v>479</v>
      </c>
    </row>
    <row r="65" ht="52.5" customHeight="1" outlineLevel="1" spans="1:10">
      <c r="A65" s="140" t="s">
        <v>403</v>
      </c>
      <c r="B65" s="140" t="s">
        <v>582</v>
      </c>
      <c r="C65" s="140" t="s">
        <v>465</v>
      </c>
      <c r="D65" s="140" t="s">
        <v>466</v>
      </c>
      <c r="E65" s="140" t="s">
        <v>485</v>
      </c>
      <c r="F65" s="140" t="s">
        <v>468</v>
      </c>
      <c r="G65" s="139" t="s">
        <v>583</v>
      </c>
      <c r="H65" s="139" t="s">
        <v>477</v>
      </c>
      <c r="I65" s="140" t="s">
        <v>471</v>
      </c>
      <c r="J65" s="140" t="s">
        <v>584</v>
      </c>
    </row>
    <row r="66" ht="52.5" customHeight="1" outlineLevel="1" spans="1:10">
      <c r="A66" s="140" t="s">
        <v>403</v>
      </c>
      <c r="B66" s="140" t="s">
        <v>582</v>
      </c>
      <c r="C66" s="140" t="s">
        <v>473</v>
      </c>
      <c r="D66" s="140" t="s">
        <v>488</v>
      </c>
      <c r="E66" s="140" t="s">
        <v>585</v>
      </c>
      <c r="F66" s="140" t="s">
        <v>468</v>
      </c>
      <c r="G66" s="139" t="s">
        <v>490</v>
      </c>
      <c r="H66" s="139" t="s">
        <v>491</v>
      </c>
      <c r="I66" s="140" t="s">
        <v>471</v>
      </c>
      <c r="J66" s="140" t="s">
        <v>584</v>
      </c>
    </row>
    <row r="67" ht="52.5" customHeight="1" outlineLevel="1" spans="1:10">
      <c r="A67" s="140" t="s">
        <v>403</v>
      </c>
      <c r="B67" s="140" t="s">
        <v>582</v>
      </c>
      <c r="C67" s="140" t="s">
        <v>478</v>
      </c>
      <c r="D67" s="140" t="s">
        <v>479</v>
      </c>
      <c r="E67" s="140" t="s">
        <v>479</v>
      </c>
      <c r="F67" s="140" t="s">
        <v>494</v>
      </c>
      <c r="G67" s="139" t="s">
        <v>495</v>
      </c>
      <c r="H67" s="139" t="s">
        <v>482</v>
      </c>
      <c r="I67" s="140" t="s">
        <v>471</v>
      </c>
      <c r="J67" s="140" t="s">
        <v>479</v>
      </c>
    </row>
    <row r="68" ht="52.5" customHeight="1" outlineLevel="1" spans="1:10">
      <c r="A68" s="140" t="s">
        <v>407</v>
      </c>
      <c r="B68" s="140" t="s">
        <v>586</v>
      </c>
      <c r="C68" s="140" t="s">
        <v>465</v>
      </c>
      <c r="D68" s="140" t="s">
        <v>466</v>
      </c>
      <c r="E68" s="140" t="s">
        <v>485</v>
      </c>
      <c r="F68" s="140" t="s">
        <v>468</v>
      </c>
      <c r="G68" s="139" t="s">
        <v>587</v>
      </c>
      <c r="H68" s="139" t="s">
        <v>477</v>
      </c>
      <c r="I68" s="140" t="s">
        <v>471</v>
      </c>
      <c r="J68" s="140" t="s">
        <v>588</v>
      </c>
    </row>
    <row r="69" ht="52.5" customHeight="1" outlineLevel="1" spans="1:10">
      <c r="A69" s="140" t="s">
        <v>407</v>
      </c>
      <c r="B69" s="140" t="s">
        <v>586</v>
      </c>
      <c r="C69" s="140" t="s">
        <v>473</v>
      </c>
      <c r="D69" s="140" t="s">
        <v>488</v>
      </c>
      <c r="E69" s="140" t="s">
        <v>589</v>
      </c>
      <c r="F69" s="140" t="s">
        <v>468</v>
      </c>
      <c r="G69" s="139" t="s">
        <v>490</v>
      </c>
      <c r="H69" s="139" t="s">
        <v>491</v>
      </c>
      <c r="I69" s="140" t="s">
        <v>471</v>
      </c>
      <c r="J69" s="140" t="s">
        <v>590</v>
      </c>
    </row>
    <row r="70" ht="52.5" customHeight="1" outlineLevel="1" spans="1:10">
      <c r="A70" s="140" t="s">
        <v>407</v>
      </c>
      <c r="B70" s="140" t="s">
        <v>586</v>
      </c>
      <c r="C70" s="140" t="s">
        <v>478</v>
      </c>
      <c r="D70" s="140" t="s">
        <v>479</v>
      </c>
      <c r="E70" s="140" t="s">
        <v>493</v>
      </c>
      <c r="F70" s="140" t="s">
        <v>494</v>
      </c>
      <c r="G70" s="139" t="s">
        <v>495</v>
      </c>
      <c r="H70" s="139" t="s">
        <v>482</v>
      </c>
      <c r="I70" s="140" t="s">
        <v>471</v>
      </c>
      <c r="J70" s="140" t="s">
        <v>590</v>
      </c>
    </row>
    <row r="71" ht="52.5" customHeight="1" outlineLevel="1" spans="1:10">
      <c r="A71" s="140" t="s">
        <v>436</v>
      </c>
      <c r="B71" s="140" t="s">
        <v>591</v>
      </c>
      <c r="C71" s="140" t="s">
        <v>465</v>
      </c>
      <c r="D71" s="140" t="s">
        <v>466</v>
      </c>
      <c r="E71" s="140" t="s">
        <v>592</v>
      </c>
      <c r="F71" s="140" t="s">
        <v>468</v>
      </c>
      <c r="G71" s="139" t="s">
        <v>593</v>
      </c>
      <c r="H71" s="139" t="s">
        <v>594</v>
      </c>
      <c r="I71" s="140" t="s">
        <v>471</v>
      </c>
      <c r="J71" s="140" t="s">
        <v>595</v>
      </c>
    </row>
    <row r="72" ht="52.5" customHeight="1" outlineLevel="1" spans="1:10">
      <c r="A72" s="140" t="s">
        <v>436</v>
      </c>
      <c r="B72" s="140" t="s">
        <v>591</v>
      </c>
      <c r="C72" s="140" t="s">
        <v>473</v>
      </c>
      <c r="D72" s="140" t="s">
        <v>488</v>
      </c>
      <c r="E72" s="140" t="s">
        <v>596</v>
      </c>
      <c r="F72" s="140" t="s">
        <v>468</v>
      </c>
      <c r="G72" s="139" t="s">
        <v>490</v>
      </c>
      <c r="H72" s="139" t="s">
        <v>491</v>
      </c>
      <c r="I72" s="140" t="s">
        <v>471</v>
      </c>
      <c r="J72" s="140" t="s">
        <v>595</v>
      </c>
    </row>
    <row r="73" ht="52.5" customHeight="1" outlineLevel="1" spans="1:10">
      <c r="A73" s="140" t="s">
        <v>436</v>
      </c>
      <c r="B73" s="140" t="s">
        <v>591</v>
      </c>
      <c r="C73" s="140" t="s">
        <v>478</v>
      </c>
      <c r="D73" s="140" t="s">
        <v>479</v>
      </c>
      <c r="E73" s="140" t="s">
        <v>479</v>
      </c>
      <c r="F73" s="140" t="s">
        <v>494</v>
      </c>
      <c r="G73" s="139" t="s">
        <v>495</v>
      </c>
      <c r="H73" s="139" t="s">
        <v>482</v>
      </c>
      <c r="I73" s="140" t="s">
        <v>471</v>
      </c>
      <c r="J73" s="140" t="s">
        <v>595</v>
      </c>
    </row>
    <row r="74" ht="52.5" customHeight="1" outlineLevel="1" spans="1:10">
      <c r="A74" s="140" t="s">
        <v>419</v>
      </c>
      <c r="B74" s="140" t="s">
        <v>597</v>
      </c>
      <c r="C74" s="140" t="s">
        <v>465</v>
      </c>
      <c r="D74" s="140" t="s">
        <v>466</v>
      </c>
      <c r="E74" s="140" t="s">
        <v>485</v>
      </c>
      <c r="F74" s="140" t="s">
        <v>468</v>
      </c>
      <c r="G74" s="139" t="s">
        <v>598</v>
      </c>
      <c r="H74" s="139" t="s">
        <v>477</v>
      </c>
      <c r="I74" s="140" t="s">
        <v>471</v>
      </c>
      <c r="J74" s="140" t="s">
        <v>599</v>
      </c>
    </row>
    <row r="75" ht="52.5" customHeight="1" outlineLevel="1" spans="1:10">
      <c r="A75" s="140" t="s">
        <v>419</v>
      </c>
      <c r="B75" s="140" t="s">
        <v>597</v>
      </c>
      <c r="C75" s="140" t="s">
        <v>473</v>
      </c>
      <c r="D75" s="140" t="s">
        <v>488</v>
      </c>
      <c r="E75" s="140" t="s">
        <v>600</v>
      </c>
      <c r="F75" s="140" t="s">
        <v>468</v>
      </c>
      <c r="G75" s="139" t="s">
        <v>490</v>
      </c>
      <c r="H75" s="139" t="s">
        <v>491</v>
      </c>
      <c r="I75" s="140" t="s">
        <v>471</v>
      </c>
      <c r="J75" s="140" t="s">
        <v>599</v>
      </c>
    </row>
    <row r="76" ht="52.5" customHeight="1" outlineLevel="1" spans="1:10">
      <c r="A76" s="140" t="s">
        <v>419</v>
      </c>
      <c r="B76" s="140" t="s">
        <v>597</v>
      </c>
      <c r="C76" s="140" t="s">
        <v>478</v>
      </c>
      <c r="D76" s="140" t="s">
        <v>479</v>
      </c>
      <c r="E76" s="140" t="s">
        <v>601</v>
      </c>
      <c r="F76" s="140" t="s">
        <v>494</v>
      </c>
      <c r="G76" s="139" t="s">
        <v>495</v>
      </c>
      <c r="H76" s="139" t="s">
        <v>482</v>
      </c>
      <c r="I76" s="140" t="s">
        <v>471</v>
      </c>
      <c r="J76" s="140" t="s">
        <v>599</v>
      </c>
    </row>
    <row r="77" ht="52.5" customHeight="1" outlineLevel="1" spans="1:10">
      <c r="A77" s="140" t="s">
        <v>428</v>
      </c>
      <c r="B77" s="140" t="s">
        <v>602</v>
      </c>
      <c r="C77" s="140" t="s">
        <v>465</v>
      </c>
      <c r="D77" s="140" t="s">
        <v>466</v>
      </c>
      <c r="E77" s="140" t="s">
        <v>485</v>
      </c>
      <c r="F77" s="140" t="s">
        <v>468</v>
      </c>
      <c r="G77" s="139" t="s">
        <v>603</v>
      </c>
      <c r="H77" s="139" t="s">
        <v>477</v>
      </c>
      <c r="I77" s="140" t="s">
        <v>471</v>
      </c>
      <c r="J77" s="140" t="s">
        <v>509</v>
      </c>
    </row>
    <row r="78" ht="52.5" customHeight="1" outlineLevel="1" spans="1:10">
      <c r="A78" s="140" t="s">
        <v>428</v>
      </c>
      <c r="B78" s="140" t="s">
        <v>602</v>
      </c>
      <c r="C78" s="140" t="s">
        <v>473</v>
      </c>
      <c r="D78" s="140" t="s">
        <v>536</v>
      </c>
      <c r="E78" s="140" t="s">
        <v>604</v>
      </c>
      <c r="F78" s="140" t="s">
        <v>494</v>
      </c>
      <c r="G78" s="139" t="s">
        <v>495</v>
      </c>
      <c r="H78" s="139" t="s">
        <v>482</v>
      </c>
      <c r="I78" s="140" t="s">
        <v>471</v>
      </c>
      <c r="J78" s="140" t="s">
        <v>509</v>
      </c>
    </row>
    <row r="79" ht="52.5" customHeight="1" outlineLevel="1" spans="1:10">
      <c r="A79" s="140" t="s">
        <v>428</v>
      </c>
      <c r="B79" s="140" t="s">
        <v>602</v>
      </c>
      <c r="C79" s="140" t="s">
        <v>478</v>
      </c>
      <c r="D79" s="140" t="s">
        <v>479</v>
      </c>
      <c r="E79" s="140" t="s">
        <v>511</v>
      </c>
      <c r="F79" s="140" t="s">
        <v>494</v>
      </c>
      <c r="G79" s="139" t="s">
        <v>495</v>
      </c>
      <c r="H79" s="139" t="s">
        <v>482</v>
      </c>
      <c r="I79" s="140" t="s">
        <v>471</v>
      </c>
      <c r="J79" s="140" t="s">
        <v>509</v>
      </c>
    </row>
    <row r="80" ht="65" customHeight="1" outlineLevel="1" spans="1:10">
      <c r="A80" s="140" t="s">
        <v>432</v>
      </c>
      <c r="B80" s="143" t="s">
        <v>605</v>
      </c>
      <c r="C80" s="140" t="s">
        <v>465</v>
      </c>
      <c r="D80" s="140" t="s">
        <v>466</v>
      </c>
      <c r="E80" s="140" t="s">
        <v>606</v>
      </c>
      <c r="F80" s="140" t="s">
        <v>468</v>
      </c>
      <c r="G80" s="139" t="s">
        <v>607</v>
      </c>
      <c r="H80" s="139" t="s">
        <v>514</v>
      </c>
      <c r="I80" s="140" t="s">
        <v>471</v>
      </c>
      <c r="J80" s="140" t="s">
        <v>608</v>
      </c>
    </row>
    <row r="81" ht="65" customHeight="1" outlineLevel="1" spans="1:10">
      <c r="A81" s="140" t="s">
        <v>432</v>
      </c>
      <c r="B81" s="140" t="s">
        <v>605</v>
      </c>
      <c r="C81" s="140" t="s">
        <v>473</v>
      </c>
      <c r="D81" s="140" t="s">
        <v>474</v>
      </c>
      <c r="E81" s="140" t="s">
        <v>609</v>
      </c>
      <c r="F81" s="140" t="s">
        <v>610</v>
      </c>
      <c r="G81" s="139" t="s">
        <v>611</v>
      </c>
      <c r="H81" s="139" t="s">
        <v>612</v>
      </c>
      <c r="I81" s="140" t="s">
        <v>471</v>
      </c>
      <c r="J81" s="140" t="s">
        <v>608</v>
      </c>
    </row>
    <row r="82" ht="249" customHeight="1" outlineLevel="1" spans="1:10">
      <c r="A82" s="140" t="s">
        <v>432</v>
      </c>
      <c r="B82" s="140" t="s">
        <v>605</v>
      </c>
      <c r="C82" s="140" t="s">
        <v>478</v>
      </c>
      <c r="D82" s="140" t="s">
        <v>479</v>
      </c>
      <c r="E82" s="140" t="s">
        <v>613</v>
      </c>
      <c r="F82" s="140" t="s">
        <v>468</v>
      </c>
      <c r="G82" s="139" t="s">
        <v>481</v>
      </c>
      <c r="H82" s="139" t="s">
        <v>482</v>
      </c>
      <c r="I82" s="140" t="s">
        <v>471</v>
      </c>
      <c r="J82" s="140" t="s">
        <v>608</v>
      </c>
    </row>
  </sheetData>
  <autoFilter xmlns:etc="http://www.wps.cn/officeDocument/2017/etCustomData" ref="A4:J82" etc:filterBottomFollowUsedRange="0">
    <extLst/>
  </autoFilter>
  <mergeCells count="52">
    <mergeCell ref="A2:J2"/>
    <mergeCell ref="A3:E3"/>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48:A50"/>
    <mergeCell ref="A51:A54"/>
    <mergeCell ref="A55:A58"/>
    <mergeCell ref="A59:A61"/>
    <mergeCell ref="A62:A64"/>
    <mergeCell ref="A65:A67"/>
    <mergeCell ref="A68:A70"/>
    <mergeCell ref="A71:A73"/>
    <mergeCell ref="A74:A76"/>
    <mergeCell ref="A77:A79"/>
    <mergeCell ref="A80:A82"/>
    <mergeCell ref="B6:B8"/>
    <mergeCell ref="B9:B11"/>
    <mergeCell ref="B12:B14"/>
    <mergeCell ref="B15:B17"/>
    <mergeCell ref="B18:B20"/>
    <mergeCell ref="B21:B23"/>
    <mergeCell ref="B24:B26"/>
    <mergeCell ref="B27:B29"/>
    <mergeCell ref="B30:B32"/>
    <mergeCell ref="B33:B35"/>
    <mergeCell ref="B36:B38"/>
    <mergeCell ref="B39:B41"/>
    <mergeCell ref="B42:B44"/>
    <mergeCell ref="B45:B47"/>
    <mergeCell ref="B48:B50"/>
    <mergeCell ref="B51:B54"/>
    <mergeCell ref="B55:B58"/>
    <mergeCell ref="B59:B61"/>
    <mergeCell ref="B62:B64"/>
    <mergeCell ref="B65:B67"/>
    <mergeCell ref="B68:B70"/>
    <mergeCell ref="B71:B73"/>
    <mergeCell ref="B74:B76"/>
    <mergeCell ref="B77:B79"/>
    <mergeCell ref="B80:B8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心枫</cp:lastModifiedBy>
  <dcterms:created xsi:type="dcterms:W3CDTF">2025-04-14T08:04:00Z</dcterms:created>
  <dcterms:modified xsi:type="dcterms:W3CDTF">2025-08-27T09:14:42Z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C79CAE4247C04121A5D35B49CCF55472</vt:lpwstr>
  </property>
</Properties>
</file>