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3"/>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<sst xmlns="http://schemas.openxmlformats.org/spreadsheetml/2006/main" count="375" uniqueCount="189">
  <si>
    <t>2023年度部门整体支出绩效自评情况</t>
  </si>
  <si>
    <t>编制单位：盈江县平原镇卫生院</t>
  </si>
  <si>
    <t>公开13表</t>
  </si>
  <si>
    <t>一、部门基本情况</t>
  </si>
  <si>
    <t>（一）部门概况</t>
  </si>
  <si>
    <t xml:space="preserve">    盈江县平原镇卫生院负责所在地区内医疗卫生工作，组织领导群众卫生运动，培训卫生技术人员。并对基层卫生医疗机构进行业务指导和会诊工作。是农村三级医疗网点的重要环节，担负着医疗防疫，保健的重要任务，是直接解决农村看病难看病贵的重要一关。盈江县平原镇卫生院2023年末实有人员49人。其中：在职在编实有事业人员37人，基本公共卫生服务聘用人员12人。在编实有车辆1辆。</t>
  </si>
  <si>
    <t>（二）部门绩效目标的设立情况</t>
  </si>
  <si>
    <t>盈江县平原镇卫生院整体的绩效目标已细化分解为具体的工作任务；相关指标通过清晰、可衡量的指标值予以体现；工作任务与部门年度的任务数或计划数相对应，与本年度部门预算资金相匹配。</t>
  </si>
  <si>
    <t>（三）部门整体收支情况</t>
  </si>
  <si>
    <t>2023年度收入合计1451.89万元。其中：财政拨款收入771.62万元，占总收入的53.14%；事业收入674.51万元（含教育收费0万元），占总收入的46.46%；其他收入5.76万元，占总收入的0.4%。2023年度支出合计1460.37万元。其中：基本支出1327.75万元，占总支出的90.92%；项目支出132.62万元，占总支出的9.08%。</t>
  </si>
  <si>
    <t>（四）部门预算管理制度建设情况</t>
  </si>
  <si>
    <t>根据《中华人民共和国会计法》《中华人民共和国预算法》《政府会计准则》《政府会计制度》等国家法律法规，建立健全预算管理制度，严格按照新预算法的规定进行部门预算的编制、调整和执行，全面推进预算绩效管理，严格内控制度，严禁出现预算编制粗编乱报、预算调整随心所欲、预算执行违法违规等行为。</t>
  </si>
  <si>
    <t>（五）严控“三公经费”支出情况</t>
  </si>
  <si>
    <t>“三公经费”无财政一般公共预算拨款支出，使用自有资金支出符合上级管理规定，并控制在预算额度内。</t>
  </si>
  <si>
    <t>二、绩效自评工作情况</t>
  </si>
  <si>
    <t>（一）绩效自评的目的</t>
  </si>
  <si>
    <t>通过开展绩效自评工作，切实了解资金使用是否达到预期目标，检验资金支出效率和效果。同时，分析资金使用过程中存在的问题及其原因，及时总结经验，改进管理措施，达到提高财政资金管理水平和使用效益的目的。</t>
  </si>
  <si>
    <t>（二）自评组织过程</t>
  </si>
  <si>
    <t>1.前期准备</t>
  </si>
  <si>
    <t>为切实做好部门整体支出绩效目标自评工作，院领导高度重视、坚持问题导向，及时部署自评工作。并从两个方面硬化工作措施，指导和督促部门整体支出绩效目标自评工作。</t>
  </si>
  <si>
    <t>2.组织实施</t>
  </si>
  <si>
    <t>根据年初项目绩效目标设定值，各科室提供反馈项目完成相关资料，确保项目绩效自评严格按照年初预算批复的项目支出绩效指标、科室职责以及项目特点设计自评指标一致。</t>
  </si>
  <si>
    <t>三、评价情况分析及综合评价结论</t>
  </si>
  <si>
    <t>按照绩效预算管理的要求，遵循“合法性、完整性、真实性、稳妥性、合作性、绩效性原则”，科学合理的使用财政拨付的每一笔资金，认真务实的完成每一项单位经济业务活动。围绕上级部门各项决策部署，结合“十三五”规划，综合考虑各级预算资金收入，实行滚动调整，确保重点支出需要，优化资金分配，大大提高了财政支出的前瞻性、有效性和可持续性。</t>
  </si>
  <si>
    <t>四、存在的问题和整改情况</t>
  </si>
  <si>
    <t>一是管理制度还需不断完善。随着环境的变化、单位经济活动的调整和管理要求的不断提高，制度更新滞后于实践发展，需进一步修改完善。二是绩效目标设置有待科学提高。编制的绩效目标存在不具体，不细化，可衡量性差等问题。今后的预算绩效申报时，需结合工作实际将全年工作任务细化分解为具体的工作目标，并采取定量的方式制定清晰、可衡量的绩效指标。</t>
  </si>
  <si>
    <t>五、绩效自评结果应用</t>
  </si>
  <si>
    <t>通过开展绩效自评工作，针对绩效自评中存在的问题，及时调整优化后续项目，同时，将评价结果作为安排以后年度预算的重要依据，真正做到合理配置资源，增强财政资金效益。</t>
  </si>
  <si>
    <t>六、主要经验及做法</t>
  </si>
  <si>
    <t>一是围绕切实完成单位各项重点工作，认真梳理分析各项工作存在的困难和问题，制定相应的工作措施，明确责任人，建立倒排机制，推动工作按时完成。二是加强沟通，有序协调。建立沟通协调机制，及时解决好项目实施中的困难和问题，推动各项工作按时完成。三是重视日常财务收支管理、合理安排收支预算，严格预算管理。财务人员做到爱岗敬业、坚持原则，树立良好的职业道德。</t>
  </si>
  <si>
    <t>七、其他需说明的情况</t>
  </si>
  <si>
    <t>无</t>
  </si>
  <si>
    <t>备注：涉密部门和涉密信息按保密规定不公开。</t>
  </si>
  <si>
    <t>2023年度部门整体支出绩效自评表</t>
  </si>
  <si>
    <t>公开14表
金额单位：万元</t>
  </si>
  <si>
    <t>部门名称</t>
  </si>
  <si>
    <t>盈江县平原镇卫生院</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</si>
  <si>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</si>
  <si>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</si>
  <si>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</si>
  <si>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</si>
  <si>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</si>
  <si>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</si>
  <si>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</si>
  <si>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</si>
  <si>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</si>
  <si>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</si>
  <si>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</si>
  <si>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</si>
  <si>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</si>
  <si>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</si>
  <si>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</si>
  <si>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根据盈江县卫生行政部门和业务技术指导部门的工作安排和工作要求，结合平原镇当年基本情况，从公共卫生服务、基本医疗服务、家庭医生签约服务、公共卫生管理、卫生行政管理等方面开展具体工作。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</si>
  <si>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</si>
  <si>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</si>
  <si>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</si>
  <si>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</si>
  <si>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</si>
  <si>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</si>
  <si>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</si>
  <si>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</si>
  <si>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</si>
  <si>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</si>
  <si>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</si>
  <si>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诊疗人次</t>
  </si>
  <si>
    <t>≥</t>
  </si>
  <si>
    <t>人次</t>
  </si>
  <si>
    <t>116904人次</t>
  </si>
  <si>
    <t>基本公共卫生项目</t>
  </si>
  <si>
    <t>=</t>
  </si>
  <si>
    <t>项</t>
  </si>
  <si>
    <t>15项</t>
  </si>
  <si>
    <t>村卫生室管理数</t>
  </si>
  <si>
    <t>个</t>
  </si>
  <si>
    <t>7个</t>
  </si>
  <si>
    <t>质量指标</t>
  </si>
  <si>
    <t>辖区内服务人口服务覆盖率</t>
  </si>
  <si>
    <t>%</t>
  </si>
  <si>
    <t>基本公卫服务达标率</t>
  </si>
  <si>
    <t>上级或主管部门考核情况</t>
  </si>
  <si>
    <t>及格</t>
  </si>
  <si>
    <t>年</t>
  </si>
  <si>
    <t>公卫服务项目管理规范率</t>
  </si>
  <si>
    <t>达标</t>
  </si>
  <si>
    <t>时效指标</t>
  </si>
  <si>
    <t>突发事件上报及时率</t>
  </si>
  <si>
    <t>突发疫情处置及时率</t>
  </si>
  <si>
    <t>各项工作完成及时率</t>
  </si>
  <si>
    <t>效益指标</t>
  </si>
  <si>
    <t>社会效益
指标</t>
  </si>
  <si>
    <t>提升基本公共文化服务能力</t>
  </si>
  <si>
    <t>逐步提高</t>
  </si>
  <si>
    <t>可持续影响
指标</t>
  </si>
  <si>
    <t>居民健康知识知晓率</t>
  </si>
  <si>
    <t>提高</t>
  </si>
  <si>
    <t>满意度指标</t>
  </si>
  <si>
    <t>服务对象满意度指标等</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</si>
  <si>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</si>
  <si>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</si>
  <si>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</si>
  <si>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</si>
  <si>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</si>
  <si>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</si>
  <si>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</si>
  <si>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基本公共卫生服务</t>
  </si>
  <si>
    <t>主管部门</t>
  </si>
  <si>
    <t>盈江县卫生健康局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</si>
  <si>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</si>
  <si>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</si>
  <si>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</si>
  <si>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</si>
  <si>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</si>
  <si>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</si>
  <si>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</si>
  <si>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</si>
  <si>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</si>
  <si>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</si>
  <si>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</si>
  <si>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</si>
  <si>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</si>
  <si>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</si>
  <si>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</si>
  <si>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提高基本公共卫生服务项目均等化水平，规范公共卫生服务行为，推进基本公共卫生服务项目开展，加强孕产妇健康管理和儿童健康管理，把孕产妇和婴儿死亡率控制在指标范围内，全面完成2018年度家庭医生签约服务、城乡居民健康档案、0-6岁儿童健康管理、孕产妇健康管理、免费婚前医学检查、新生儿遗传代谢性疾病筛查、新生儿听力筛查、免疫规划、65岁及以上老年人健康管理、健康教育、原发性高血压患者健康管理、2型糖尿病患者健康管理、严重精神障碍患者管理、传染病和突发公共卫生事件报告处理、结核病防治、卫生监督协管、中医药健康管理服务各项任务目标。</t>
  </si>
  <si>
    <t>全面完成2023年度家庭医生签约服务、中医指导、发放各类传染病防治宣传单、儿童健康管理、孕产妇健康管理、免费婚前医学检查、新生儿遗传代谢性疾病筛查、新生儿听力筛查、免疫规划、65岁及以上老年人健康管理、健康教育、原发性高血压患者健康管理、2型糖尿病患者健康管理、严重精神障碍患者管理、传染病和突发公共卫生事件报告处理、结核病防治、卫生监督协管、中医药健康管理服务等等各项任务目标。</t>
  </si>
  <si>
    <t>项目支出绩效指标表</t>
  </si>
  <si>
    <t>绩效指标</t>
  </si>
  <si>
    <t>年度指标值</t>
  </si>
  <si>
    <t>家庭医生签约人数</t>
  </si>
  <si>
    <t>人</t>
  </si>
  <si>
    <t>11529人</t>
  </si>
  <si>
    <t>中医指导人数</t>
  </si>
  <si>
    <t>2154人</t>
  </si>
  <si>
    <t>发放各类传染病防治宣传单</t>
  </si>
  <si>
    <t>份</t>
  </si>
  <si>
    <t>1250份</t>
  </si>
  <si>
    <t>本年平原镇0-6岁以下儿童人数未达2000人。</t>
  </si>
  <si>
    <t>年末糖尿病患者累计管理人数</t>
  </si>
  <si>
    <t>479人</t>
  </si>
  <si>
    <t>年末居民健康档案累计建档人数</t>
  </si>
  <si>
    <t>2769人</t>
  </si>
  <si>
    <t>年末65岁以上老人健康管理人数</t>
  </si>
  <si>
    <t>1558人</t>
  </si>
  <si>
    <t>年末高血压患者累计管理人数</t>
  </si>
  <si>
    <t>2071人</t>
  </si>
  <si>
    <t>65岁以上老年人累计建档率</t>
  </si>
  <si>
    <t>免费孕前优生健康检查目标人群覆盖率</t>
  </si>
  <si>
    <t>农村妇女增补叶酸服用率</t>
  </si>
  <si>
    <t>营养包有效服用率</t>
  </si>
  <si>
    <t>免费地中海贫血筛目标人群覆盖率</t>
  </si>
  <si>
    <t>新生儿遗传代谢病性疾病筛查率</t>
  </si>
  <si>
    <t>新生儿听力筛查率</t>
  </si>
  <si>
    <t>2型糖尿病患者规范管理率</t>
  </si>
  <si>
    <t>严重精神障碍患者健康管理率</t>
  </si>
  <si>
    <t>肺结核病患者管理率</t>
  </si>
  <si>
    <t>突发疫情及时处置率</t>
  </si>
  <si>
    <t>社会效益指标</t>
  </si>
  <si>
    <t>群众疾病防治意识</t>
  </si>
  <si>
    <t>有所增强</t>
  </si>
  <si>
    <t>疾病防治意识有待进一步提高。</t>
  </si>
  <si>
    <t>满意度</t>
  </si>
  <si>
    <t>服务对象满意度指标</t>
  </si>
  <si>
    <t>受益对象满意度</t>
  </si>
  <si>
    <t>资金发放略有延后,群众满意度降低。</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</si>
  <si>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</si>
  <si>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</si>
  <si>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</si>
  <si>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</si>
  <si>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</si>
  <si>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</si>
  <si>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</si>
  <si>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新冠肺炎疫情防控</t>
  </si>
  <si>
    <t>为切实做好新型冠状病毒按疫情防控工作，提高新型冠状病毒的防治水平和应对能力，及时、有效的采取防控措施，控制疫情的传播、蔓延，保障广大群众的身体健康和生命安全。根据疫情防控指挥部要求和统一调度，确保疫情防控工作的全面有效开展。</t>
  </si>
  <si>
    <t xml:space="preserve"> 完成了疫情防控各项工作，提高了新型冠状病毒的防治水平和应对能力，及时、有效的采取防控措施，控制疫情的传播、蔓延，保障广大群众的身体健康和生命安全。2023年已完成新冠病毒感染过渡期医务人员临时性工作补助发放。</t>
  </si>
  <si>
    <t>新冠疫苗接种完成率</t>
  </si>
  <si>
    <t>疫情防控人员临时性工作补助发放完成率</t>
  </si>
  <si>
    <t>指定疑似和确认病人救治率</t>
  </si>
  <si>
    <t>指定疑似和确认病人转运率</t>
  </si>
  <si>
    <t>疫情标本运输完成率</t>
  </si>
  <si>
    <t>防疫物资采购完成率</t>
  </si>
  <si>
    <t>部分疫情防控物资采购款兑付，略有延迟。</t>
  </si>
  <si>
    <t>疫情防控宣传覆盖率</t>
  </si>
  <si>
    <t>救治信息“日报告、零报告”率</t>
  </si>
  <si>
    <t>疫情防控能力</t>
  </si>
  <si>
    <t>有效改善</t>
  </si>
  <si>
    <t>群众疫情防控能力，需进一步提高。</t>
  </si>
  <si>
    <t>生态效益指标</t>
  </si>
  <si>
    <t>群众疫情防控意识</t>
  </si>
  <si>
    <t>群众疫情防控意识，需进一步提高。</t>
  </si>
  <si>
    <t>优抚对象满意度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</si>
</sst>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s>
  <fonts count="43">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rgb="FF000000"/>
      <name val="宋体"/>
      <charset val="134"/>
    </font>
    <font>
      <sz val="10"/>
      <color rgb="FF000000"/>
      <name val="Times New Roman"/>
      <charset val="134"/>
    </font>
    <font>
      <sz val="8"/>
      <color rgb="FF000000"/>
      <name val="宋体"/>
      <charset val="134"/>
    </font>
    <font>
      <sz val="10"/>
      <color rgb="FF000000"/>
      <name val="宋体"/>
      <charset val="134"/>
      <scheme val="major"/>
    </font>
    <font>
      <sz val="10"/>
      <name val="宋体"/>
      <charset val="134"/>
    </font>
    <font>
      <sz val="8"/>
      <color theme="1"/>
      <name val="宋体"/>
      <charset val="134"/>
      <scheme val="minor"/>
    </font>
    <font>
      <sz val="10"/>
      <color theme="1"/>
      <name val="宋体"/>
      <charset val="134"/>
      <scheme val="minor"/>
    </font>
    <font>
      <sz val="10"/>
      <color indexed="8"/>
      <name val="宋体"/>
      <charset val="134"/>
      <scheme val="major"/>
    </font>
    <font>
      <sz val="10"/>
      <name val="宋体"/>
      <charset val="134"/>
      <scheme val="major"/>
    </font>
    <font>
      <b/>
      <sz val="18"/>
      <color theme="1"/>
      <name val="宋体"/>
      <charset val="134"/>
      <scheme val="minor"/>
    </font>
    <font>
      <sz val="12"/>
      <name val="宋体"/>
      <charset val="134"/>
    </font>
    <font>
      <sz val="11"/>
      <name val="宋体"/>
      <charset val="134"/>
      <scheme val="minor"/>
    </font>
    <font>
      <sz val="12"/>
      <name val="宋体"/>
      <charset val="134"/>
      <scheme val="minor"/>
    </font>
    <font>
      <sz val="9"/>
      <color theme="1"/>
      <name val="宋体"/>
      <charset val="134"/>
      <scheme val="minor"/>
    </font>
    <font>
      <b/>
      <sz val="18"/>
      <name val="宋体"/>
      <charset val="134"/>
    </font>
    <font>
      <sz val="10"/>
      <color indexed="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3" borderId="21" applyNumberFormat="0" applyAlignment="0" applyProtection="0">
      <alignment vertical="center"/>
    </xf>
    <xf numFmtId="0" fontId="32" fillId="4" borderId="22" applyNumberFormat="0" applyAlignment="0" applyProtection="0">
      <alignment vertical="center"/>
    </xf>
    <xf numFmtId="0" fontId="33" fillId="4" borderId="21" applyNumberFormat="0" applyAlignment="0" applyProtection="0">
      <alignment vertical="center"/>
    </xf>
    <xf numFmtId="0" fontId="34" fillId="5"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2" fillId="0" borderId="0"/>
    <xf numFmtId="0" fontId="42" fillId="0" borderId="0">
      <alignment vertical="center"/>
    </xf>
  </cellStyleXfs>
  <cellXfs count="111">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2" fillId="0" borderId="0" xfId="49"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0" fontId="4" fillId="0" borderId="1"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6"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176" fontId="4" fillId="0" borderId="1" xfId="49" applyNumberFormat="1" applyFont="1" applyFill="1" applyBorder="1" applyAlignment="1">
      <alignment horizontal="left"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4" fillId="0" borderId="4" xfId="49"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177" fontId="4" fillId="0" borderId="1" xfId="49" applyNumberFormat="1" applyFont="1" applyFill="1" applyBorder="1" applyAlignment="1">
      <alignment horizontal="center" vertical="center" wrapText="1"/>
    </xf>
    <xf numFmtId="176" fontId="4" fillId="0" borderId="1" xfId="49" applyNumberFormat="1" applyFont="1" applyFill="1" applyBorder="1" applyAlignment="1">
      <alignment horizontal="right" vertical="center" wrapText="1"/>
    </xf>
    <xf numFmtId="0" fontId="4" fillId="0" borderId="7" xfId="49" applyFont="1" applyFill="1" applyBorder="1" applyAlignment="1">
      <alignment horizontal="center" vertical="center" wrapText="1"/>
    </xf>
    <xf numFmtId="0" fontId="13" fillId="0" borderId="8" xfId="0" applyFont="1" applyFill="1" applyBorder="1" applyAlignment="1">
      <alignment horizontal="center" vertical="center"/>
    </xf>
    <xf numFmtId="0" fontId="14"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4" fillId="0" borderId="1" xfId="49" applyNumberFormat="1" applyFont="1" applyFill="1" applyBorder="1" applyAlignment="1" applyProtection="1">
      <alignment horizontal="center" vertical="center" wrapText="1"/>
    </xf>
    <xf numFmtId="0" fontId="7"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0" fillId="0" borderId="0" xfId="0" applyAlignment="1">
      <alignment horizontal="center" vertical="center"/>
    </xf>
    <xf numFmtId="0" fontId="15"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2" fillId="0" borderId="1" xfId="0" applyFont="1" applyBorder="1">
      <alignmen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xf>
    <xf numFmtId="0" fontId="12" fillId="0" borderId="1" xfId="0" applyNumberFormat="1" applyFont="1" applyBorder="1" applyAlignment="1">
      <alignment horizontal="center"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6" fillId="0" borderId="5" xfId="50" applyNumberFormat="1" applyFont="1" applyFill="1" applyBorder="1" applyAlignment="1">
      <alignment horizontal="center" vertical="center" wrapText="1"/>
    </xf>
    <xf numFmtId="49" fontId="16" fillId="0" borderId="5" xfId="50" applyNumberFormat="1" applyFont="1" applyFill="1" applyBorder="1" applyAlignment="1">
      <alignment horizontal="center" vertical="center" wrapText="1"/>
    </xf>
    <xf numFmtId="0" fontId="16" fillId="0" borderId="5" xfId="50" applyNumberFormat="1" applyFont="1" applyFill="1" applyBorder="1" applyAlignment="1" applyProtection="1">
      <alignment horizontal="center" vertical="center" wrapText="1"/>
    </xf>
    <xf numFmtId="49" fontId="16" fillId="0" borderId="1" xfId="50" applyNumberFormat="1" applyFont="1" applyFill="1" applyBorder="1" applyAlignment="1">
      <alignment horizontal="left" vertical="center" wrapText="1"/>
    </xf>
    <xf numFmtId="49" fontId="16" fillId="0" borderId="1" xfId="50" applyNumberFormat="1" applyFont="1" applyFill="1" applyBorder="1" applyAlignment="1">
      <alignment horizontal="center" vertical="center" wrapText="1"/>
    </xf>
    <xf numFmtId="9" fontId="16" fillId="0" borderId="5" xfId="50" applyNumberFormat="1" applyFont="1" applyFill="1" applyBorder="1" applyAlignment="1" applyProtection="1">
      <alignment horizontal="center" vertical="center" wrapText="1"/>
    </xf>
    <xf numFmtId="0" fontId="17" fillId="0" borderId="5" xfId="0" applyFont="1" applyFill="1" applyBorder="1" applyAlignment="1">
      <alignment horizontal="center" vertical="center" wrapText="1"/>
    </xf>
    <xf numFmtId="0" fontId="2" fillId="0" borderId="5" xfId="49" applyFont="1" applyFill="1" applyBorder="1" applyAlignment="1">
      <alignment horizontal="center" vertical="center" wrapText="1"/>
    </xf>
    <xf numFmtId="0" fontId="2" fillId="0" borderId="6" xfId="49"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wrapText="1"/>
    </xf>
    <xf numFmtId="0" fontId="18" fillId="0" borderId="1" xfId="0" applyFont="1" applyFill="1" applyBorder="1" applyAlignment="1">
      <alignment horizontal="center" vertical="center" wrapText="1"/>
    </xf>
    <xf numFmtId="9" fontId="18"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2" fillId="0" borderId="9" xfId="49" applyFont="1" applyFill="1" applyBorder="1" applyAlignment="1">
      <alignment horizontal="center" vertical="center" wrapText="1"/>
    </xf>
    <xf numFmtId="49" fontId="2" fillId="0" borderId="5" xfId="49" applyNumberFormat="1" applyFont="1" applyFill="1" applyBorder="1" applyAlignment="1">
      <alignment horizontal="center" vertical="center"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9" fillId="0" borderId="0" xfId="0" applyFont="1" applyBorder="1" applyAlignment="1">
      <alignment horizontal="right"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left" vertical="center" wrapText="1"/>
    </xf>
    <xf numFmtId="0" fontId="12" fillId="0" borderId="4" xfId="0" applyFont="1" applyBorder="1" applyAlignment="1">
      <alignment horizontal="left" vertical="center"/>
    </xf>
    <xf numFmtId="0" fontId="20" fillId="0" borderId="0" xfId="0" applyFont="1" applyFill="1" applyBorder="1" applyAlignment="1">
      <alignment horizontal="center" vertical="center"/>
    </xf>
    <xf numFmtId="0" fontId="21" fillId="0" borderId="13" xfId="0" applyFont="1" applyFill="1" applyBorder="1" applyAlignment="1">
      <alignment horizontal="left" vertical="center"/>
    </xf>
    <xf numFmtId="0" fontId="22"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21" fillId="0" borderId="5"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17" xfId="0" applyFont="1" applyFill="1" applyBorder="1" applyAlignment="1">
      <alignment horizontal="left" vertical="center" wrapText="1"/>
    </xf>
    <xf numFmtId="0" fontId="21" fillId="0" borderId="6" xfId="0" applyFont="1" applyFill="1" applyBorder="1" applyAlignment="1">
      <alignment horizontal="center" vertical="center"/>
    </xf>
    <xf numFmtId="49" fontId="21"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21" fillId="0" borderId="7"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3" xfId="0" applyFont="1" applyFill="1" applyBorder="1" applyAlignment="1">
      <alignment horizontal="center" vertical="center"/>
    </xf>
    <xf numFmtId="49" fontId="21"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A14" sqref="$A14:$XFD14"/>
    </sheetView>
  </sheetViews>
  <sheetFormatPr defaultColWidth="9" defaultRowHeight="13.5" outlineLevelCol="3"/>
  <cols>
    <col min="1" max="1" width="17.125" customWidth="1"/>
    <col min="2" max="2" width="23.25" customWidth="1"/>
    <col min="3" max="3" width="15.5" customWidth="1"/>
    <col min="4" max="4" width="97" customWidth="1"/>
  </cols>
  <sheetData>
    <row r="1" ht="22.5" spans="1:4">
      <c r="A1" s="95" t="s">
        <v>0</v>
      </c>
      <c r="B1" s="95"/>
      <c r="C1" s="95"/>
      <c r="D1" s="95"/>
    </row>
    <row r="2" ht="20" customHeight="1" spans="1:4">
      <c r="A2" s="96" t="s">
        <v>1</v>
      </c>
      <c r="B2" s="96"/>
      <c r="C2" s="97"/>
      <c r="D2" s="98" t="s">
        <v>2</v>
      </c>
    </row>
    <row r="3" ht="67" customHeight="1" spans="1:4">
      <c r="A3" s="99" t="s">
        <v>3</v>
      </c>
      <c r="B3" s="100" t="s">
        <v>4</v>
      </c>
      <c r="C3" s="101"/>
      <c r="D3" s="102" t="s">
        <v>5</v>
      </c>
    </row>
    <row r="4" ht="42" customHeight="1" spans="1:4">
      <c r="A4" s="103"/>
      <c r="B4" s="100" t="s">
        <v>6</v>
      </c>
      <c r="C4" s="101"/>
      <c r="D4" s="104" t="s">
        <v>7</v>
      </c>
    </row>
    <row r="5" ht="50" customHeight="1" spans="1:4">
      <c r="A5" s="103"/>
      <c r="B5" s="100" t="s">
        <v>8</v>
      </c>
      <c r="C5" s="101"/>
      <c r="D5" s="105" t="s">
        <v>9</v>
      </c>
    </row>
    <row r="6" ht="51" customHeight="1" spans="1:4">
      <c r="A6" s="103"/>
      <c r="B6" s="100" t="s">
        <v>10</v>
      </c>
      <c r="C6" s="101"/>
      <c r="D6" s="105" t="s">
        <v>11</v>
      </c>
    </row>
    <row r="7" ht="42" customHeight="1" spans="1:4">
      <c r="A7" s="106"/>
      <c r="B7" s="100" t="s">
        <v>12</v>
      </c>
      <c r="C7" s="101"/>
      <c r="D7" s="105" t="s">
        <v>13</v>
      </c>
    </row>
    <row r="8" ht="42" customHeight="1" spans="1:4">
      <c r="A8" s="99" t="s">
        <v>14</v>
      </c>
      <c r="B8" s="100" t="s">
        <v>15</v>
      </c>
      <c r="C8" s="101"/>
      <c r="D8" s="104" t="s">
        <v>16</v>
      </c>
    </row>
    <row r="9" ht="42" customHeight="1" spans="1:4">
      <c r="A9" s="103"/>
      <c r="B9" s="99" t="s">
        <v>17</v>
      </c>
      <c r="C9" s="107" t="s">
        <v>18</v>
      </c>
      <c r="D9" s="104" t="s">
        <v>19</v>
      </c>
    </row>
    <row r="10" ht="42" customHeight="1" spans="1:4">
      <c r="A10" s="106"/>
      <c r="B10" s="106"/>
      <c r="C10" s="107" t="s">
        <v>20</v>
      </c>
      <c r="D10" s="104" t="s">
        <v>21</v>
      </c>
    </row>
    <row r="11" ht="54" customHeight="1" spans="1:4">
      <c r="A11" s="100" t="s">
        <v>22</v>
      </c>
      <c r="B11" s="108"/>
      <c r="C11" s="101"/>
      <c r="D11" s="105" t="s">
        <v>23</v>
      </c>
    </row>
    <row r="12" ht="68" customHeight="1" spans="1:4">
      <c r="A12" s="100" t="s">
        <v>24</v>
      </c>
      <c r="B12" s="108"/>
      <c r="C12" s="101"/>
      <c r="D12" s="104" t="s">
        <v>25</v>
      </c>
    </row>
    <row r="13" ht="56" customHeight="1" spans="1:4">
      <c r="A13" s="100" t="s">
        <v>26</v>
      </c>
      <c r="B13" s="108"/>
      <c r="C13" s="101"/>
      <c r="D13" s="104" t="s">
        <v>27</v>
      </c>
    </row>
    <row r="14" ht="62" customHeight="1" spans="1:4">
      <c r="A14" s="100" t="s">
        <v>28</v>
      </c>
      <c r="B14" s="108"/>
      <c r="C14" s="101"/>
      <c r="D14" s="104" t="s">
        <v>29</v>
      </c>
    </row>
    <row r="15" ht="42" customHeight="1" spans="1:4">
      <c r="A15" s="100" t="s">
        <v>30</v>
      </c>
      <c r="B15" s="108"/>
      <c r="C15" s="101"/>
      <c r="D15" s="109" t="s">
        <v>31</v>
      </c>
    </row>
    <row r="16" ht="25" customHeight="1" spans="1:4">
      <c r="A16" s="110" t="s">
        <v>32</v>
      </c>
      <c r="B16" s="110"/>
      <c r="C16" s="110"/>
      <c r="D16" s="110"/>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5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workbookViewId="0">
      <selection activeCell="H14" sqref="H14:I14"/>
    </sheetView>
  </sheetViews>
  <sheetFormatPr defaultColWidth="9" defaultRowHeight="13.5"/>
  <cols>
    <col min="1" max="1" width="18.875" customWidth="1"/>
    <col min="2" max="2" width="13.25" customWidth="1"/>
    <col min="3" max="3" width="21.625" style="55"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56" t="s">
        <v>33</v>
      </c>
      <c r="B1" s="56"/>
      <c r="C1" s="56"/>
      <c r="D1" s="56"/>
      <c r="E1" s="56"/>
      <c r="F1" s="56"/>
      <c r="G1" s="56"/>
      <c r="H1" s="56"/>
      <c r="I1" s="56"/>
    </row>
    <row r="2" ht="24" customHeight="1" spans="1:9">
      <c r="A2" s="57" t="s">
        <v>1</v>
      </c>
      <c r="B2" s="58"/>
      <c r="C2" s="59"/>
      <c r="D2" s="58"/>
      <c r="E2" s="58"/>
      <c r="F2" s="58"/>
      <c r="G2" s="58"/>
      <c r="H2" s="58"/>
      <c r="I2" s="88" t="s">
        <v>34</v>
      </c>
    </row>
    <row r="3" ht="20" customHeight="1" spans="1:9">
      <c r="A3" s="60" t="s">
        <v>35</v>
      </c>
      <c r="B3" s="61" t="s">
        <v>36</v>
      </c>
      <c r="C3" s="62"/>
      <c r="D3" s="62"/>
      <c r="E3" s="62"/>
      <c r="F3" s="62"/>
      <c r="G3" s="62"/>
      <c r="H3" s="62"/>
      <c r="I3" s="89"/>
    </row>
    <row r="4" ht="32" customHeight="1" spans="1:9">
      <c r="A4" s="63" t="s">
        <v>37</v>
      </c>
      <c r="B4" s="64" t="s">
        <v>38</v>
      </c>
      <c r="C4" s="64"/>
      <c r="D4" s="63" t="s">
        <v>39</v>
      </c>
      <c r="E4" s="64" t="s">
        <v>40</v>
      </c>
      <c r="F4" s="63" t="s">
        <v>41</v>
      </c>
      <c r="G4" s="63" t="s">
        <v>42</v>
      </c>
      <c r="H4" s="63" t="s">
        <v>43</v>
      </c>
      <c r="I4" s="63" t="s">
        <v>44</v>
      </c>
    </row>
    <row r="5" ht="25" customHeight="1" spans="1:9">
      <c r="A5" s="63"/>
      <c r="B5" s="63" t="s">
        <v>45</v>
      </c>
      <c r="C5" s="63"/>
      <c r="D5" s="63">
        <f>D6+D7</f>
        <v>2365.32</v>
      </c>
      <c r="E5" s="63">
        <f>F5-D5</f>
        <v>-904.95</v>
      </c>
      <c r="F5" s="63">
        <v>1460.37</v>
      </c>
      <c r="G5" s="63">
        <v>1460.37</v>
      </c>
      <c r="H5" s="65">
        <f>G5/F5</f>
        <v>1</v>
      </c>
      <c r="I5" s="90" t="s">
        <v>31</v>
      </c>
    </row>
    <row r="6" ht="25" customHeight="1" spans="1:9">
      <c r="A6" s="63"/>
      <c r="B6" s="63" t="s">
        <v>46</v>
      </c>
      <c r="C6" s="63" t="s">
        <v>45</v>
      </c>
      <c r="D6" s="63">
        <v>559.35</v>
      </c>
      <c r="E6" s="63">
        <f>F6-D6</f>
        <v>768.4</v>
      </c>
      <c r="F6" s="63">
        <v>1327.75</v>
      </c>
      <c r="G6" s="63">
        <v>1327.75</v>
      </c>
      <c r="H6" s="65">
        <f>G6/F6</f>
        <v>1</v>
      </c>
      <c r="I6" s="91"/>
    </row>
    <row r="7" ht="25" customHeight="1" spans="1:9">
      <c r="A7" s="63"/>
      <c r="B7" s="63" t="s">
        <v>47</v>
      </c>
      <c r="C7" s="63" t="s">
        <v>45</v>
      </c>
      <c r="D7" s="66">
        <v>1805.97</v>
      </c>
      <c r="E7" s="63">
        <f>F7-D7</f>
        <v>-1673.35</v>
      </c>
      <c r="F7" s="63">
        <v>132.62</v>
      </c>
      <c r="G7" s="63">
        <v>132.62</v>
      </c>
      <c r="H7" s="65">
        <f>G7/F7</f>
        <v>1</v>
      </c>
      <c r="I7" s="91"/>
    </row>
    <row r="8" ht="25" customHeight="1" spans="1:9">
      <c r="A8" s="63"/>
      <c r="B8" s="63"/>
      <c r="C8" s="63" t="s">
        <v>48</v>
      </c>
      <c r="D8" s="63">
        <v>5.97</v>
      </c>
      <c r="E8" s="63">
        <f>F8-D8</f>
        <v>126.65</v>
      </c>
      <c r="F8" s="63">
        <v>132.62</v>
      </c>
      <c r="G8" s="63">
        <v>132.62</v>
      </c>
      <c r="H8" s="65">
        <f>G8/F8</f>
        <v>1</v>
      </c>
      <c r="I8" s="91"/>
    </row>
    <row r="9" ht="25" customHeight="1" spans="1:9">
      <c r="A9" s="63"/>
      <c r="B9" s="63"/>
      <c r="C9" s="63" t="s">
        <v>49</v>
      </c>
      <c r="D9" s="60"/>
      <c r="E9" s="60"/>
      <c r="F9" s="60"/>
      <c r="G9" s="60"/>
      <c r="H9" s="60"/>
      <c r="I9" s="91"/>
    </row>
    <row r="10" ht="25" customHeight="1" spans="1:9">
      <c r="A10" s="63"/>
      <c r="B10" s="63"/>
      <c r="C10" s="63" t="s">
        <v>50</v>
      </c>
      <c r="D10" s="60"/>
      <c r="E10" s="60"/>
      <c r="F10" s="60"/>
      <c r="G10" s="60"/>
      <c r="H10" s="60"/>
      <c r="I10" s="92"/>
    </row>
    <row r="11" ht="67" customHeight="1" spans="1:9">
      <c r="A11" s="63" t="s">
        <v>51</v>
      </c>
      <c r="B11" s="67" t="s">
        <v>52</v>
      </c>
      <c r="C11" s="68"/>
      <c r="D11" s="68"/>
      <c r="E11" s="68"/>
      <c r="F11" s="68"/>
      <c r="G11" s="68"/>
      <c r="H11" s="68"/>
      <c r="I11" s="93"/>
    </row>
    <row r="12" ht="25" customHeight="1" spans="1:9">
      <c r="A12" s="63" t="s">
        <v>53</v>
      </c>
      <c r="B12" s="63"/>
      <c r="C12" s="63"/>
      <c r="D12" s="63"/>
      <c r="E12" s="63"/>
      <c r="F12" s="63"/>
      <c r="G12" s="63"/>
      <c r="H12" s="63"/>
      <c r="I12" s="63"/>
    </row>
    <row r="13" s="55" customFormat="1" ht="25" customHeight="1" spans="1:9">
      <c r="A13" s="63" t="s">
        <v>54</v>
      </c>
      <c r="B13" s="63" t="s">
        <v>55</v>
      </c>
      <c r="C13" s="63" t="s">
        <v>56</v>
      </c>
      <c r="D13" s="63" t="s">
        <v>57</v>
      </c>
      <c r="E13" s="63" t="s">
        <v>58</v>
      </c>
      <c r="F13" s="63" t="s">
        <v>59</v>
      </c>
      <c r="G13" s="63" t="s">
        <v>60</v>
      </c>
      <c r="H13" s="64" t="s">
        <v>61</v>
      </c>
      <c r="I13" s="64"/>
    </row>
    <row r="14" s="55" customFormat="1" ht="25" customHeight="1" spans="1:9">
      <c r="A14" s="15" t="s">
        <v>62</v>
      </c>
      <c r="B14" s="15" t="s">
        <v>63</v>
      </c>
      <c r="C14" s="15" t="s">
        <v>64</v>
      </c>
      <c r="D14" s="15" t="s">
        <v>65</v>
      </c>
      <c r="E14" s="69">
        <v>100000</v>
      </c>
      <c r="F14" s="70" t="s">
        <v>66</v>
      </c>
      <c r="G14" s="71" t="s">
        <v>67</v>
      </c>
      <c r="H14" s="72"/>
      <c r="I14" s="72"/>
    </row>
    <row r="15" s="55" customFormat="1" ht="25" customHeight="1" spans="1:9">
      <c r="A15" s="15"/>
      <c r="B15" s="15"/>
      <c r="C15" s="15" t="s">
        <v>68</v>
      </c>
      <c r="D15" s="15" t="s">
        <v>69</v>
      </c>
      <c r="E15" s="70">
        <v>15</v>
      </c>
      <c r="F15" s="70" t="s">
        <v>70</v>
      </c>
      <c r="G15" s="71" t="s">
        <v>71</v>
      </c>
      <c r="H15" s="73"/>
      <c r="I15" s="73"/>
    </row>
    <row r="16" s="55" customFormat="1" ht="25" customHeight="1" spans="1:9">
      <c r="A16" s="15"/>
      <c r="B16" s="15"/>
      <c r="C16" s="15" t="s">
        <v>72</v>
      </c>
      <c r="D16" s="15" t="s">
        <v>69</v>
      </c>
      <c r="E16" s="69">
        <v>7</v>
      </c>
      <c r="F16" s="70" t="s">
        <v>73</v>
      </c>
      <c r="G16" s="69" t="s">
        <v>74</v>
      </c>
      <c r="H16" s="73"/>
      <c r="I16" s="73"/>
    </row>
    <row r="17" s="55" customFormat="1" ht="25" customHeight="1" spans="1:9">
      <c r="A17" s="15"/>
      <c r="B17" s="15" t="s">
        <v>75</v>
      </c>
      <c r="C17" s="15" t="s">
        <v>76</v>
      </c>
      <c r="D17" s="15" t="s">
        <v>69</v>
      </c>
      <c r="E17" s="70">
        <v>100</v>
      </c>
      <c r="F17" s="70" t="s">
        <v>77</v>
      </c>
      <c r="G17" s="74">
        <v>1</v>
      </c>
      <c r="H17" s="73"/>
      <c r="I17" s="73"/>
    </row>
    <row r="18" s="55" customFormat="1" ht="25" customHeight="1" spans="1:9">
      <c r="A18" s="15"/>
      <c r="B18" s="15"/>
      <c r="C18" s="15" t="s">
        <v>78</v>
      </c>
      <c r="D18" s="15" t="s">
        <v>69</v>
      </c>
      <c r="E18" s="70">
        <v>100</v>
      </c>
      <c r="F18" s="70" t="s">
        <v>77</v>
      </c>
      <c r="G18" s="74">
        <v>1</v>
      </c>
      <c r="H18" s="73"/>
      <c r="I18" s="73"/>
    </row>
    <row r="19" s="55" customFormat="1" ht="25" customHeight="1" spans="1:9">
      <c r="A19" s="15"/>
      <c r="B19" s="15"/>
      <c r="C19" s="15" t="s">
        <v>79</v>
      </c>
      <c r="D19" s="15" t="s">
        <v>69</v>
      </c>
      <c r="E19" s="70" t="s">
        <v>80</v>
      </c>
      <c r="F19" s="70" t="s">
        <v>81</v>
      </c>
      <c r="G19" s="71" t="s">
        <v>80</v>
      </c>
      <c r="H19" s="73"/>
      <c r="I19" s="73"/>
    </row>
    <row r="20" s="55" customFormat="1" ht="25" customHeight="1" spans="1:9">
      <c r="A20" s="15"/>
      <c r="B20" s="15"/>
      <c r="C20" s="15" t="s">
        <v>82</v>
      </c>
      <c r="D20" s="15" t="s">
        <v>69</v>
      </c>
      <c r="E20" s="75">
        <v>100</v>
      </c>
      <c r="F20" s="75" t="s">
        <v>77</v>
      </c>
      <c r="G20" s="70" t="s">
        <v>83</v>
      </c>
      <c r="H20" s="73"/>
      <c r="I20" s="73"/>
    </row>
    <row r="21" s="55" customFormat="1" ht="25" customHeight="1" spans="1:9">
      <c r="A21" s="15"/>
      <c r="B21" s="76" t="s">
        <v>84</v>
      </c>
      <c r="C21" s="15" t="s">
        <v>85</v>
      </c>
      <c r="D21" s="15" t="s">
        <v>69</v>
      </c>
      <c r="E21" s="70">
        <v>100</v>
      </c>
      <c r="F21" s="70" t="s">
        <v>77</v>
      </c>
      <c r="G21" s="74">
        <v>1</v>
      </c>
      <c r="H21" s="73"/>
      <c r="I21" s="73"/>
    </row>
    <row r="22" s="55" customFormat="1" ht="25" customHeight="1" spans="1:9">
      <c r="A22" s="15"/>
      <c r="B22" s="77"/>
      <c r="C22" s="15" t="s">
        <v>86</v>
      </c>
      <c r="D22" s="15" t="s">
        <v>69</v>
      </c>
      <c r="E22" s="70">
        <v>100</v>
      </c>
      <c r="F22" s="70" t="s">
        <v>77</v>
      </c>
      <c r="G22" s="74">
        <v>1</v>
      </c>
      <c r="H22" s="73"/>
      <c r="I22" s="73"/>
    </row>
    <row r="23" s="55" customFormat="1" ht="25" customHeight="1" spans="1:9">
      <c r="A23" s="15"/>
      <c r="B23" s="77"/>
      <c r="C23" s="15" t="s">
        <v>87</v>
      </c>
      <c r="D23" s="15" t="s">
        <v>69</v>
      </c>
      <c r="E23" s="78">
        <v>100</v>
      </c>
      <c r="F23" s="79" t="s">
        <v>77</v>
      </c>
      <c r="G23" s="80">
        <v>1</v>
      </c>
      <c r="H23" s="81"/>
      <c r="I23" s="81"/>
    </row>
    <row r="24" s="55" customFormat="1" ht="25" customHeight="1" spans="1:9">
      <c r="A24" s="15" t="s">
        <v>88</v>
      </c>
      <c r="B24" s="15" t="s">
        <v>89</v>
      </c>
      <c r="C24" s="15" t="s">
        <v>90</v>
      </c>
      <c r="D24" s="15" t="s">
        <v>69</v>
      </c>
      <c r="E24" s="82" t="s">
        <v>91</v>
      </c>
      <c r="F24" s="82" t="s">
        <v>81</v>
      </c>
      <c r="G24" s="82" t="s">
        <v>91</v>
      </c>
      <c r="H24" s="82"/>
      <c r="I24" s="82"/>
    </row>
    <row r="25" s="55" customFormat="1" ht="25" customHeight="1" spans="1:9">
      <c r="A25" s="15"/>
      <c r="B25" s="83" t="s">
        <v>92</v>
      </c>
      <c r="C25" s="15" t="s">
        <v>93</v>
      </c>
      <c r="D25" s="15" t="s">
        <v>69</v>
      </c>
      <c r="E25" s="82" t="s">
        <v>94</v>
      </c>
      <c r="F25" s="82" t="s">
        <v>81</v>
      </c>
      <c r="G25" s="82" t="s">
        <v>94</v>
      </c>
      <c r="H25" s="81"/>
      <c r="I25" s="81"/>
    </row>
    <row r="26" s="55" customFormat="1" ht="25" customHeight="1" spans="1:9">
      <c r="A26" s="84" t="s">
        <v>95</v>
      </c>
      <c r="B26" s="85" t="s">
        <v>96</v>
      </c>
      <c r="C26" s="15" t="s">
        <v>97</v>
      </c>
      <c r="D26" s="15" t="s">
        <v>65</v>
      </c>
      <c r="E26" s="78">
        <v>95</v>
      </c>
      <c r="F26" s="79" t="s">
        <v>77</v>
      </c>
      <c r="G26" s="80">
        <v>0.96</v>
      </c>
      <c r="H26" s="81"/>
      <c r="I26" s="81"/>
    </row>
    <row r="27" ht="20" customHeight="1" spans="1:9">
      <c r="A27" s="86" t="s">
        <v>98</v>
      </c>
      <c r="B27" s="87"/>
      <c r="C27" s="87"/>
      <c r="D27" s="87"/>
      <c r="E27" s="87"/>
      <c r="F27" s="87"/>
      <c r="G27" s="87"/>
      <c r="H27" s="87"/>
      <c r="I27" s="94"/>
    </row>
    <row r="28" ht="20" customHeight="1" spans="1:9">
      <c r="A28" s="86" t="s">
        <v>99</v>
      </c>
      <c r="B28" s="87"/>
      <c r="C28" s="87"/>
      <c r="D28" s="87"/>
      <c r="E28" s="87"/>
      <c r="F28" s="87"/>
      <c r="G28" s="87"/>
      <c r="H28" s="87"/>
      <c r="I28" s="94"/>
    </row>
  </sheetData>
  <mergeCells count="30">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A27:I27"/>
    <mergeCell ref="A28:I28"/>
    <mergeCell ref="A4:A10"/>
    <mergeCell ref="A14:A23"/>
    <mergeCell ref="A24:A25"/>
    <mergeCell ref="B7:B10"/>
    <mergeCell ref="B14:B16"/>
    <mergeCell ref="B17:B20"/>
    <mergeCell ref="B21:B23"/>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workbookViewId="0">
      <selection activeCell="F33" sqref="F33"/>
    </sheetView>
  </sheetViews>
  <sheetFormatPr defaultColWidth="9" defaultRowHeight="13.5"/>
  <cols>
    <col min="1" max="1" width="9.25" customWidth="1"/>
    <col min="2" max="2" width="11" customWidth="1"/>
    <col min="3" max="3" width="31.625" customWidth="1"/>
    <col min="4" max="4" width="10.875" customWidth="1"/>
    <col min="5" max="6" width="10" customWidth="1"/>
    <col min="10" max="10" width="8.375" customWidth="1"/>
    <col min="11" max="11" width="10.875" customWidth="1"/>
  </cols>
  <sheetData>
    <row r="1" ht="18" customHeight="1" spans="1:11">
      <c r="A1" s="1" t="s">
        <v>100</v>
      </c>
      <c r="B1" s="1"/>
      <c r="C1" s="1"/>
      <c r="D1" s="1"/>
      <c r="E1" s="1"/>
      <c r="F1" s="1"/>
      <c r="G1" s="1"/>
      <c r="H1" s="1"/>
      <c r="I1" s="1"/>
      <c r="J1" s="1"/>
      <c r="K1" s="1"/>
    </row>
    <row r="2" ht="22.5" spans="1:11">
      <c r="A2" s="2" t="s">
        <v>101</v>
      </c>
      <c r="B2" s="3" t="s">
        <v>36</v>
      </c>
      <c r="C2" s="3"/>
      <c r="D2" s="4"/>
      <c r="E2" s="4"/>
      <c r="F2" s="4"/>
      <c r="G2" s="4"/>
      <c r="H2" s="4"/>
      <c r="I2" s="4"/>
      <c r="J2" s="27"/>
      <c r="K2" s="28" t="s">
        <v>102</v>
      </c>
    </row>
    <row r="3" ht="25" customHeight="1" spans="1:11">
      <c r="A3" s="5" t="s">
        <v>103</v>
      </c>
      <c r="B3" s="5"/>
      <c r="C3" s="6" t="s">
        <v>104</v>
      </c>
      <c r="D3" s="7"/>
      <c r="E3" s="7"/>
      <c r="F3" s="7"/>
      <c r="G3" s="7"/>
      <c r="H3" s="7"/>
      <c r="I3" s="7"/>
      <c r="J3" s="7"/>
      <c r="K3" s="29"/>
    </row>
    <row r="4" ht="25" customHeight="1" spans="1:11">
      <c r="A4" s="5" t="s">
        <v>105</v>
      </c>
      <c r="B4" s="5"/>
      <c r="C4" s="8" t="s">
        <v>106</v>
      </c>
      <c r="D4" s="8"/>
      <c r="E4" s="8"/>
      <c r="F4" s="5" t="s">
        <v>107</v>
      </c>
      <c r="G4" s="6" t="s">
        <v>36</v>
      </c>
      <c r="H4" s="7"/>
      <c r="I4" s="7"/>
      <c r="J4" s="7"/>
      <c r="K4" s="29"/>
    </row>
    <row r="5" ht="25" customHeight="1" spans="1:11">
      <c r="A5" s="5" t="s">
        <v>108</v>
      </c>
      <c r="B5" s="5"/>
      <c r="C5" s="5"/>
      <c r="D5" s="5" t="s">
        <v>39</v>
      </c>
      <c r="E5" s="5" t="s">
        <v>109</v>
      </c>
      <c r="F5" s="5" t="s">
        <v>110</v>
      </c>
      <c r="G5" s="5" t="s">
        <v>111</v>
      </c>
      <c r="H5" s="5" t="s">
        <v>112</v>
      </c>
      <c r="I5" s="5" t="s">
        <v>113</v>
      </c>
      <c r="J5" s="5"/>
      <c r="K5" s="30" t="s">
        <v>114</v>
      </c>
    </row>
    <row r="6" ht="25" customHeight="1" spans="1:11">
      <c r="A6" s="5"/>
      <c r="B6" s="5"/>
      <c r="C6" s="9" t="s">
        <v>45</v>
      </c>
      <c r="D6" s="34">
        <v>0</v>
      </c>
      <c r="E6" s="34">
        <f>E7+E8+E9</f>
        <v>117.92</v>
      </c>
      <c r="F6" s="34">
        <f>F7+F8+F9</f>
        <v>117.92</v>
      </c>
      <c r="G6" s="5">
        <v>5</v>
      </c>
      <c r="H6" s="11">
        <v>1</v>
      </c>
      <c r="I6" s="10">
        <v>5</v>
      </c>
      <c r="J6" s="10"/>
      <c r="K6" s="31"/>
    </row>
    <row r="7" ht="25" customHeight="1" spans="1:11">
      <c r="A7" s="5"/>
      <c r="B7" s="5"/>
      <c r="C7" s="9" t="s">
        <v>115</v>
      </c>
      <c r="D7" s="34">
        <v>0</v>
      </c>
      <c r="E7" s="34">
        <v>117.92</v>
      </c>
      <c r="F7" s="34">
        <v>117.92</v>
      </c>
      <c r="G7" s="5" t="s">
        <v>116</v>
      </c>
      <c r="H7" s="11" t="s">
        <v>116</v>
      </c>
      <c r="I7" s="12" t="s">
        <v>116</v>
      </c>
      <c r="J7" s="12"/>
      <c r="K7" s="32"/>
    </row>
    <row r="8" ht="25" customHeight="1" spans="1:11">
      <c r="A8" s="5"/>
      <c r="B8" s="5"/>
      <c r="C8" s="13" t="s">
        <v>117</v>
      </c>
      <c r="D8" s="35"/>
      <c r="E8" s="35"/>
      <c r="F8" s="35"/>
      <c r="G8" s="5" t="s">
        <v>116</v>
      </c>
      <c r="H8" s="12" t="s">
        <v>116</v>
      </c>
      <c r="I8" s="12" t="s">
        <v>116</v>
      </c>
      <c r="J8" s="12"/>
      <c r="K8" s="32"/>
    </row>
    <row r="9" ht="25" customHeight="1" spans="1:11">
      <c r="A9" s="5"/>
      <c r="B9" s="5"/>
      <c r="C9" s="13" t="s">
        <v>118</v>
      </c>
      <c r="D9" s="14"/>
      <c r="E9" s="14"/>
      <c r="F9" s="14"/>
      <c r="G9" s="15" t="s">
        <v>116</v>
      </c>
      <c r="H9" s="12" t="s">
        <v>116</v>
      </c>
      <c r="I9" s="12" t="s">
        <v>116</v>
      </c>
      <c r="J9" s="12"/>
      <c r="K9" s="33"/>
    </row>
    <row r="10" ht="25" customHeight="1" spans="1:11">
      <c r="A10" s="5" t="s">
        <v>119</v>
      </c>
      <c r="B10" s="5" t="s">
        <v>120</v>
      </c>
      <c r="C10" s="5"/>
      <c r="D10" s="5"/>
      <c r="E10" s="5"/>
      <c r="F10" s="5"/>
      <c r="G10" s="12" t="s">
        <v>121</v>
      </c>
      <c r="H10" s="12"/>
      <c r="I10" s="12"/>
      <c r="J10" s="12"/>
      <c r="K10" s="12"/>
    </row>
    <row r="11" ht="109" customHeight="1" spans="1:11">
      <c r="A11" s="5"/>
      <c r="B11" s="16" t="s">
        <v>122</v>
      </c>
      <c r="C11" s="16"/>
      <c r="D11" s="16"/>
      <c r="E11" s="16"/>
      <c r="F11" s="16"/>
      <c r="G11" s="17" t="s">
        <v>123</v>
      </c>
      <c r="H11" s="17"/>
      <c r="I11" s="17"/>
      <c r="J11" s="17"/>
      <c r="K11" s="17"/>
    </row>
    <row r="12" ht="25" customHeight="1" spans="1:11">
      <c r="A12" s="18" t="s">
        <v>124</v>
      </c>
      <c r="B12" s="18"/>
      <c r="C12" s="18"/>
      <c r="D12" s="18"/>
      <c r="E12" s="18"/>
      <c r="F12" s="18"/>
      <c r="G12" s="18"/>
      <c r="H12" s="18"/>
      <c r="I12" s="18"/>
      <c r="J12" s="18"/>
      <c r="K12" s="18"/>
    </row>
    <row r="13" ht="25" customHeight="1" spans="1:11">
      <c r="A13" s="36" t="s">
        <v>125</v>
      </c>
      <c r="B13" s="36"/>
      <c r="C13" s="36"/>
      <c r="D13" s="36" t="s">
        <v>126</v>
      </c>
      <c r="E13" s="36"/>
      <c r="F13" s="36"/>
      <c r="G13" s="36" t="s">
        <v>60</v>
      </c>
      <c r="H13" s="36" t="s">
        <v>111</v>
      </c>
      <c r="I13" s="36" t="s">
        <v>113</v>
      </c>
      <c r="J13" s="52" t="s">
        <v>61</v>
      </c>
      <c r="K13" s="53"/>
    </row>
    <row r="14" ht="25" customHeight="1" spans="1:11">
      <c r="A14" s="5" t="s">
        <v>54</v>
      </c>
      <c r="B14" s="5" t="s">
        <v>55</v>
      </c>
      <c r="C14" s="5" t="s">
        <v>56</v>
      </c>
      <c r="D14" s="5" t="s">
        <v>57</v>
      </c>
      <c r="E14" s="5" t="s">
        <v>58</v>
      </c>
      <c r="F14" s="5" t="s">
        <v>59</v>
      </c>
      <c r="G14" s="5"/>
      <c r="H14" s="5"/>
      <c r="I14" s="5"/>
      <c r="J14" s="49"/>
      <c r="K14" s="51"/>
    </row>
    <row r="15" ht="25" customHeight="1" spans="1:11">
      <c r="A15" s="19" t="s">
        <v>62</v>
      </c>
      <c r="B15" s="19" t="s">
        <v>63</v>
      </c>
      <c r="C15" s="23" t="s">
        <v>127</v>
      </c>
      <c r="D15" s="23" t="s">
        <v>65</v>
      </c>
      <c r="E15" s="5">
        <v>8000</v>
      </c>
      <c r="F15" s="5" t="s">
        <v>128</v>
      </c>
      <c r="G15" s="5" t="s">
        <v>129</v>
      </c>
      <c r="H15" s="5">
        <v>4</v>
      </c>
      <c r="I15" s="5">
        <v>4</v>
      </c>
      <c r="J15" s="49"/>
      <c r="K15" s="51"/>
    </row>
    <row r="16" ht="25" customHeight="1" spans="1:11">
      <c r="A16" s="19"/>
      <c r="B16" s="20"/>
      <c r="C16" s="23" t="s">
        <v>130</v>
      </c>
      <c r="D16" s="37" t="s">
        <v>65</v>
      </c>
      <c r="E16" s="5">
        <v>2000</v>
      </c>
      <c r="F16" s="5" t="s">
        <v>128</v>
      </c>
      <c r="G16" s="5" t="s">
        <v>131</v>
      </c>
      <c r="H16" s="5">
        <v>4</v>
      </c>
      <c r="I16" s="5">
        <v>4</v>
      </c>
      <c r="J16" s="49"/>
      <c r="K16" s="51"/>
    </row>
    <row r="17" ht="25" customHeight="1" spans="1:11">
      <c r="A17" s="19"/>
      <c r="B17" s="20"/>
      <c r="C17" s="23" t="s">
        <v>132</v>
      </c>
      <c r="D17" s="23" t="s">
        <v>65</v>
      </c>
      <c r="E17" s="5">
        <v>1000</v>
      </c>
      <c r="F17" s="5" t="s">
        <v>133</v>
      </c>
      <c r="G17" s="5" t="s">
        <v>134</v>
      </c>
      <c r="H17" s="5">
        <v>4</v>
      </c>
      <c r="I17" s="5">
        <v>3</v>
      </c>
      <c r="J17" s="49" t="s">
        <v>135</v>
      </c>
      <c r="K17" s="51"/>
    </row>
    <row r="18" ht="25" customHeight="1" spans="1:11">
      <c r="A18" s="19"/>
      <c r="B18" s="20"/>
      <c r="C18" s="23" t="s">
        <v>136</v>
      </c>
      <c r="D18" s="37" t="s">
        <v>65</v>
      </c>
      <c r="E18" s="5">
        <v>300</v>
      </c>
      <c r="F18" s="5" t="s">
        <v>128</v>
      </c>
      <c r="G18" s="5" t="s">
        <v>137</v>
      </c>
      <c r="H18" s="5">
        <v>4</v>
      </c>
      <c r="I18" s="5">
        <v>4</v>
      </c>
      <c r="J18" s="49"/>
      <c r="K18" s="51"/>
    </row>
    <row r="19" ht="25" customHeight="1" spans="1:11">
      <c r="A19" s="19"/>
      <c r="B19" s="20"/>
      <c r="C19" s="23" t="s">
        <v>138</v>
      </c>
      <c r="D19" s="37" t="s">
        <v>65</v>
      </c>
      <c r="E19" s="5">
        <v>2000</v>
      </c>
      <c r="F19" s="5" t="s">
        <v>128</v>
      </c>
      <c r="G19" s="5" t="s">
        <v>139</v>
      </c>
      <c r="H19" s="5">
        <v>4</v>
      </c>
      <c r="I19" s="5">
        <v>4</v>
      </c>
      <c r="J19" s="49"/>
      <c r="K19" s="51"/>
    </row>
    <row r="20" ht="25" customHeight="1" spans="1:11">
      <c r="A20" s="19"/>
      <c r="B20" s="20"/>
      <c r="C20" s="38" t="s">
        <v>140</v>
      </c>
      <c r="D20" s="38" t="s">
        <v>65</v>
      </c>
      <c r="E20" s="5">
        <v>1200</v>
      </c>
      <c r="F20" s="5" t="s">
        <v>128</v>
      </c>
      <c r="G20" s="5" t="s">
        <v>141</v>
      </c>
      <c r="H20" s="5">
        <v>4</v>
      </c>
      <c r="I20" s="5">
        <v>4</v>
      </c>
      <c r="J20" s="49"/>
      <c r="K20" s="51"/>
    </row>
    <row r="21" ht="25" customHeight="1" spans="1:11">
      <c r="A21" s="19"/>
      <c r="B21" s="20"/>
      <c r="C21" s="23" t="s">
        <v>142</v>
      </c>
      <c r="D21" s="23" t="s">
        <v>65</v>
      </c>
      <c r="E21" s="5">
        <v>1500</v>
      </c>
      <c r="F21" s="5" t="s">
        <v>128</v>
      </c>
      <c r="G21" s="5" t="s">
        <v>143</v>
      </c>
      <c r="H21" s="5">
        <v>4</v>
      </c>
      <c r="I21" s="5">
        <v>4</v>
      </c>
      <c r="J21" s="49"/>
      <c r="K21" s="51"/>
    </row>
    <row r="22" ht="25" customHeight="1" spans="1:11">
      <c r="A22" s="19"/>
      <c r="B22" s="19" t="s">
        <v>75</v>
      </c>
      <c r="C22" s="23" t="s">
        <v>144</v>
      </c>
      <c r="D22" s="39" t="s">
        <v>65</v>
      </c>
      <c r="E22" s="5">
        <v>95</v>
      </c>
      <c r="F22" s="5" t="s">
        <v>77</v>
      </c>
      <c r="G22" s="11">
        <v>1</v>
      </c>
      <c r="H22" s="5">
        <v>4</v>
      </c>
      <c r="I22" s="5">
        <v>4</v>
      </c>
      <c r="J22" s="49"/>
      <c r="K22" s="51"/>
    </row>
    <row r="23" ht="25" customHeight="1" spans="1:11">
      <c r="A23" s="19"/>
      <c r="B23" s="20"/>
      <c r="C23" s="23" t="s">
        <v>145</v>
      </c>
      <c r="D23" s="39" t="s">
        <v>65</v>
      </c>
      <c r="E23" s="5">
        <v>75</v>
      </c>
      <c r="F23" s="5" t="s">
        <v>77</v>
      </c>
      <c r="G23" s="11">
        <v>0.82</v>
      </c>
      <c r="H23" s="5">
        <v>4</v>
      </c>
      <c r="I23" s="5">
        <v>4</v>
      </c>
      <c r="J23" s="49"/>
      <c r="K23" s="51"/>
    </row>
    <row r="24" ht="25" customHeight="1" spans="1:11">
      <c r="A24" s="19"/>
      <c r="B24" s="20"/>
      <c r="C24" s="23" t="s">
        <v>146</v>
      </c>
      <c r="D24" s="39" t="s">
        <v>65</v>
      </c>
      <c r="E24" s="5">
        <v>90</v>
      </c>
      <c r="F24" s="5" t="s">
        <v>77</v>
      </c>
      <c r="G24" s="11">
        <v>0.93</v>
      </c>
      <c r="H24" s="5">
        <v>4</v>
      </c>
      <c r="I24" s="5">
        <v>4</v>
      </c>
      <c r="J24" s="49"/>
      <c r="K24" s="51"/>
    </row>
    <row r="25" ht="25" customHeight="1" spans="1:11">
      <c r="A25" s="19"/>
      <c r="B25" s="20"/>
      <c r="C25" s="23" t="s">
        <v>147</v>
      </c>
      <c r="D25" s="39" t="s">
        <v>65</v>
      </c>
      <c r="E25" s="5">
        <v>78</v>
      </c>
      <c r="F25" s="5" t="s">
        <v>77</v>
      </c>
      <c r="G25" s="11">
        <v>0.75</v>
      </c>
      <c r="H25" s="5">
        <v>4</v>
      </c>
      <c r="I25" s="5">
        <v>4</v>
      </c>
      <c r="J25" s="49"/>
      <c r="K25" s="51"/>
    </row>
    <row r="26" ht="25" customHeight="1" spans="1:11">
      <c r="A26" s="19"/>
      <c r="B26" s="20"/>
      <c r="C26" s="23" t="s">
        <v>148</v>
      </c>
      <c r="D26" s="39" t="s">
        <v>65</v>
      </c>
      <c r="E26" s="5">
        <v>80</v>
      </c>
      <c r="F26" s="5" t="s">
        <v>77</v>
      </c>
      <c r="G26" s="11">
        <v>0.93</v>
      </c>
      <c r="H26" s="5">
        <v>4</v>
      </c>
      <c r="I26" s="5">
        <v>4</v>
      </c>
      <c r="J26" s="49"/>
      <c r="K26" s="51"/>
    </row>
    <row r="27" ht="25" customHeight="1" spans="1:11">
      <c r="A27" s="19"/>
      <c r="B27" s="20"/>
      <c r="C27" s="23" t="s">
        <v>149</v>
      </c>
      <c r="D27" s="39" t="s">
        <v>65</v>
      </c>
      <c r="E27" s="5">
        <v>90</v>
      </c>
      <c r="F27" s="5" t="s">
        <v>77</v>
      </c>
      <c r="G27" s="11">
        <v>0.93</v>
      </c>
      <c r="H27" s="5">
        <v>2</v>
      </c>
      <c r="I27" s="5">
        <v>4</v>
      </c>
      <c r="J27" s="49"/>
      <c r="K27" s="51"/>
    </row>
    <row r="28" ht="25" customHeight="1" spans="1:11">
      <c r="A28" s="19"/>
      <c r="B28" s="20"/>
      <c r="C28" s="23" t="s">
        <v>150</v>
      </c>
      <c r="D28" s="39" t="s">
        <v>65</v>
      </c>
      <c r="E28" s="5">
        <v>80</v>
      </c>
      <c r="F28" s="5" t="s">
        <v>77</v>
      </c>
      <c r="G28" s="11">
        <v>0.96</v>
      </c>
      <c r="H28" s="5">
        <v>5</v>
      </c>
      <c r="I28" s="5">
        <v>4</v>
      </c>
      <c r="J28" s="49"/>
      <c r="K28" s="51"/>
    </row>
    <row r="29" ht="25" customHeight="1" spans="1:11">
      <c r="A29" s="19"/>
      <c r="B29" s="20"/>
      <c r="C29" s="23" t="s">
        <v>151</v>
      </c>
      <c r="D29" s="39" t="s">
        <v>65</v>
      </c>
      <c r="E29" s="5">
        <v>60</v>
      </c>
      <c r="F29" s="5" t="s">
        <v>77</v>
      </c>
      <c r="G29" s="11">
        <v>0.65</v>
      </c>
      <c r="H29" s="5">
        <v>5</v>
      </c>
      <c r="I29" s="5">
        <v>5</v>
      </c>
      <c r="J29" s="49"/>
      <c r="K29" s="51"/>
    </row>
    <row r="30" ht="25" customHeight="1" spans="1:11">
      <c r="A30" s="19"/>
      <c r="B30" s="20"/>
      <c r="C30" s="23" t="s">
        <v>152</v>
      </c>
      <c r="D30" s="39" t="s">
        <v>65</v>
      </c>
      <c r="E30" s="5">
        <v>80</v>
      </c>
      <c r="F30" s="5" t="s">
        <v>77</v>
      </c>
      <c r="G30" s="11">
        <v>0.87</v>
      </c>
      <c r="H30" s="5">
        <v>4</v>
      </c>
      <c r="I30" s="5">
        <v>4</v>
      </c>
      <c r="J30" s="49"/>
      <c r="K30" s="51"/>
    </row>
    <row r="31" ht="25" customHeight="1" spans="1:11">
      <c r="A31" s="19"/>
      <c r="B31" s="20"/>
      <c r="C31" s="23" t="s">
        <v>153</v>
      </c>
      <c r="D31" s="39" t="s">
        <v>65</v>
      </c>
      <c r="E31" s="5">
        <v>90</v>
      </c>
      <c r="F31" s="5" t="s">
        <v>77</v>
      </c>
      <c r="G31" s="11">
        <v>0.93</v>
      </c>
      <c r="H31" s="5">
        <v>8</v>
      </c>
      <c r="I31" s="5">
        <v>8</v>
      </c>
      <c r="J31" s="49"/>
      <c r="K31" s="51"/>
    </row>
    <row r="32" ht="25" customHeight="1" spans="1:11">
      <c r="A32" s="19"/>
      <c r="B32" s="20" t="s">
        <v>84</v>
      </c>
      <c r="C32" s="23" t="s">
        <v>154</v>
      </c>
      <c r="D32" s="40" t="s">
        <v>69</v>
      </c>
      <c r="E32" s="41">
        <v>100</v>
      </c>
      <c r="F32" s="5" t="s">
        <v>77</v>
      </c>
      <c r="G32" s="11">
        <v>1</v>
      </c>
      <c r="H32" s="5">
        <v>5</v>
      </c>
      <c r="I32" s="5">
        <v>5</v>
      </c>
      <c r="J32" s="49"/>
      <c r="K32" s="51"/>
    </row>
    <row r="33" ht="25" customHeight="1" spans="1:11">
      <c r="A33" s="19" t="s">
        <v>88</v>
      </c>
      <c r="B33" s="20" t="s">
        <v>155</v>
      </c>
      <c r="C33" s="23" t="s">
        <v>156</v>
      </c>
      <c r="D33" s="23" t="s">
        <v>69</v>
      </c>
      <c r="E33" s="5" t="s">
        <v>157</v>
      </c>
      <c r="F33" s="5" t="s">
        <v>81</v>
      </c>
      <c r="G33" s="5" t="s">
        <v>157</v>
      </c>
      <c r="H33" s="5">
        <v>8</v>
      </c>
      <c r="I33" s="5">
        <v>6</v>
      </c>
      <c r="J33" s="49" t="s">
        <v>158</v>
      </c>
      <c r="K33" s="51"/>
    </row>
    <row r="34" ht="25" customHeight="1" spans="1:11">
      <c r="A34" s="42" t="s">
        <v>159</v>
      </c>
      <c r="B34" s="43" t="s">
        <v>160</v>
      </c>
      <c r="C34" s="23" t="s">
        <v>161</v>
      </c>
      <c r="D34" s="40" t="s">
        <v>65</v>
      </c>
      <c r="E34" s="41">
        <v>90</v>
      </c>
      <c r="F34" s="5" t="s">
        <v>77</v>
      </c>
      <c r="G34" s="11">
        <v>0.75</v>
      </c>
      <c r="H34" s="5">
        <v>10</v>
      </c>
      <c r="I34" s="5">
        <v>6</v>
      </c>
      <c r="J34" s="49" t="s">
        <v>162</v>
      </c>
      <c r="K34" s="51"/>
    </row>
    <row r="35" ht="25" customHeight="1" spans="1:11">
      <c r="A35" s="5" t="s">
        <v>163</v>
      </c>
      <c r="B35" s="5"/>
      <c r="C35" s="5"/>
      <c r="D35" s="44" t="s">
        <v>31</v>
      </c>
      <c r="E35" s="45"/>
      <c r="F35" s="45"/>
      <c r="G35" s="45"/>
      <c r="H35" s="45"/>
      <c r="I35" s="45"/>
      <c r="J35" s="45"/>
      <c r="K35" s="54"/>
    </row>
    <row r="36" ht="25" customHeight="1" spans="1:11">
      <c r="A36" s="46" t="s">
        <v>164</v>
      </c>
      <c r="B36" s="47"/>
      <c r="C36" s="47"/>
      <c r="D36" s="47"/>
      <c r="E36" s="47"/>
      <c r="F36" s="47"/>
      <c r="G36" s="48"/>
      <c r="H36" s="5" t="s">
        <v>165</v>
      </c>
      <c r="I36" s="5" t="s">
        <v>166</v>
      </c>
      <c r="J36" s="44" t="s">
        <v>167</v>
      </c>
      <c r="K36" s="54"/>
    </row>
    <row r="37" ht="25" customHeight="1" spans="1:11">
      <c r="A37" s="49"/>
      <c r="B37" s="50"/>
      <c r="C37" s="50"/>
      <c r="D37" s="50"/>
      <c r="E37" s="50"/>
      <c r="F37" s="50"/>
      <c r="G37" s="51"/>
      <c r="H37" s="5">
        <v>100</v>
      </c>
      <c r="I37" s="5">
        <v>94</v>
      </c>
      <c r="J37" s="44" t="s">
        <v>168</v>
      </c>
      <c r="K37" s="54"/>
    </row>
    <row r="38" ht="69" customHeight="1" spans="1:11">
      <c r="A38" s="13" t="s">
        <v>169</v>
      </c>
      <c r="B38" s="13"/>
      <c r="C38" s="13"/>
      <c r="D38" s="13"/>
      <c r="E38" s="13"/>
      <c r="F38" s="13"/>
      <c r="G38" s="13"/>
      <c r="H38" s="13"/>
      <c r="I38" s="13"/>
      <c r="J38" s="13"/>
      <c r="K38" s="13"/>
    </row>
    <row r="39" spans="1:11">
      <c r="A39" s="25" t="s">
        <v>98</v>
      </c>
      <c r="B39" s="25"/>
      <c r="C39" s="25"/>
      <c r="D39" s="25"/>
      <c r="E39" s="25"/>
      <c r="F39" s="25"/>
      <c r="G39" s="25"/>
      <c r="H39" s="25"/>
      <c r="I39" s="25"/>
      <c r="J39" s="25"/>
      <c r="K39" s="25"/>
    </row>
    <row r="40" spans="1:11">
      <c r="A40" s="25" t="s">
        <v>99</v>
      </c>
      <c r="B40" s="25"/>
      <c r="C40" s="25"/>
      <c r="D40" s="25"/>
      <c r="E40" s="25"/>
      <c r="F40" s="25"/>
      <c r="G40" s="25"/>
      <c r="H40" s="25"/>
      <c r="I40" s="25"/>
      <c r="J40" s="25"/>
      <c r="K40" s="25"/>
    </row>
    <row r="41" spans="1:10">
      <c r="A41" s="26"/>
      <c r="B41" s="26"/>
      <c r="C41" s="26"/>
      <c r="D41" s="26"/>
      <c r="E41" s="26"/>
      <c r="F41" s="26"/>
      <c r="G41" s="26"/>
      <c r="H41" s="26"/>
      <c r="I41" s="26"/>
      <c r="J41" s="26"/>
    </row>
  </sheetData>
  <mergeCells count="5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A35:C35"/>
    <mergeCell ref="D35:K35"/>
    <mergeCell ref="J36:K36"/>
    <mergeCell ref="J37:K37"/>
    <mergeCell ref="A38:K38"/>
    <mergeCell ref="A39:K39"/>
    <mergeCell ref="A40:K40"/>
    <mergeCell ref="A41:J41"/>
    <mergeCell ref="A10:A11"/>
    <mergeCell ref="A15:A32"/>
    <mergeCell ref="B15:B21"/>
    <mergeCell ref="B22:B31"/>
    <mergeCell ref="G13:G14"/>
    <mergeCell ref="H13:H14"/>
    <mergeCell ref="I13:I14"/>
    <mergeCell ref="K6:K9"/>
    <mergeCell ref="A5:B9"/>
    <mergeCell ref="J13:K14"/>
    <mergeCell ref="A36:G37"/>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abSelected="1" topLeftCell="A9" workbookViewId="0">
      <selection activeCell="D13" sqref="D13:F13"/>
    </sheetView>
  </sheetViews>
  <sheetFormatPr defaultColWidth="9" defaultRowHeight="13.5"/>
  <cols>
    <col min="1" max="1" width="9.25" customWidth="1"/>
    <col min="2" max="2" width="10.75" customWidth="1"/>
    <col min="3" max="3" width="33.25" customWidth="1"/>
    <col min="4" max="4" width="10.875" customWidth="1"/>
    <col min="5" max="6" width="10" customWidth="1"/>
    <col min="10" max="10" width="8.375" customWidth="1"/>
    <col min="11" max="11" width="10.875" customWidth="1"/>
  </cols>
  <sheetData>
    <row r="1" ht="18" customHeight="1" spans="1:11">
      <c r="A1" s="1" t="s">
        <v>100</v>
      </c>
      <c r="B1" s="1"/>
      <c r="C1" s="1"/>
      <c r="D1" s="1"/>
      <c r="E1" s="1"/>
      <c r="F1" s="1"/>
      <c r="G1" s="1"/>
      <c r="H1" s="1"/>
      <c r="I1" s="1"/>
      <c r="J1" s="1"/>
      <c r="K1" s="1"/>
    </row>
    <row r="2" ht="22.5" spans="1:11">
      <c r="A2" s="2" t="s">
        <v>101</v>
      </c>
      <c r="B2" s="3" t="s">
        <v>36</v>
      </c>
      <c r="C2" s="3"/>
      <c r="D2" s="4"/>
      <c r="E2" s="4"/>
      <c r="F2" s="4"/>
      <c r="G2" s="4"/>
      <c r="H2" s="4"/>
      <c r="I2" s="4"/>
      <c r="J2" s="27"/>
      <c r="K2" s="28" t="s">
        <v>102</v>
      </c>
    </row>
    <row r="3" ht="25" customHeight="1" spans="1:11">
      <c r="A3" s="5" t="s">
        <v>103</v>
      </c>
      <c r="B3" s="5"/>
      <c r="C3" s="6" t="s">
        <v>170</v>
      </c>
      <c r="D3" s="7"/>
      <c r="E3" s="7"/>
      <c r="F3" s="7"/>
      <c r="G3" s="7"/>
      <c r="H3" s="7"/>
      <c r="I3" s="7"/>
      <c r="J3" s="7"/>
      <c r="K3" s="29"/>
    </row>
    <row r="4" ht="25" customHeight="1" spans="1:11">
      <c r="A4" s="5" t="s">
        <v>105</v>
      </c>
      <c r="B4" s="5"/>
      <c r="C4" s="8" t="s">
        <v>106</v>
      </c>
      <c r="D4" s="8"/>
      <c r="E4" s="8"/>
      <c r="F4" s="5" t="s">
        <v>107</v>
      </c>
      <c r="G4" s="6" t="s">
        <v>36</v>
      </c>
      <c r="H4" s="7"/>
      <c r="I4" s="7"/>
      <c r="J4" s="7"/>
      <c r="K4" s="29"/>
    </row>
    <row r="5" ht="25" customHeight="1" spans="1:11">
      <c r="A5" s="5" t="s">
        <v>108</v>
      </c>
      <c r="B5" s="5"/>
      <c r="C5" s="5"/>
      <c r="D5" s="5" t="s">
        <v>39</v>
      </c>
      <c r="E5" s="5" t="s">
        <v>109</v>
      </c>
      <c r="F5" s="5" t="s">
        <v>110</v>
      </c>
      <c r="G5" s="5" t="s">
        <v>111</v>
      </c>
      <c r="H5" s="5" t="s">
        <v>112</v>
      </c>
      <c r="I5" s="5" t="s">
        <v>113</v>
      </c>
      <c r="J5" s="5"/>
      <c r="K5" s="30" t="s">
        <v>114</v>
      </c>
    </row>
    <row r="6" ht="25" customHeight="1" spans="1:11">
      <c r="A6" s="5"/>
      <c r="B6" s="5"/>
      <c r="C6" s="9" t="s">
        <v>45</v>
      </c>
      <c r="D6" s="10">
        <v>0</v>
      </c>
      <c r="E6" s="10">
        <f t="shared" ref="D6:F6" si="0">E7+E8+E9</f>
        <v>14.7</v>
      </c>
      <c r="F6" s="10">
        <f t="shared" si="0"/>
        <v>14.7</v>
      </c>
      <c r="G6" s="5">
        <v>10</v>
      </c>
      <c r="H6" s="11">
        <v>1</v>
      </c>
      <c r="I6" s="10">
        <v>10</v>
      </c>
      <c r="J6" s="10"/>
      <c r="K6" s="31"/>
    </row>
    <row r="7" ht="25" customHeight="1" spans="1:11">
      <c r="A7" s="5"/>
      <c r="B7" s="5"/>
      <c r="C7" s="9" t="s">
        <v>115</v>
      </c>
      <c r="D7" s="10">
        <v>0</v>
      </c>
      <c r="E7" s="10">
        <v>14.7</v>
      </c>
      <c r="F7" s="10">
        <v>14.7</v>
      </c>
      <c r="G7" s="5" t="s">
        <v>116</v>
      </c>
      <c r="H7" s="12" t="s">
        <v>116</v>
      </c>
      <c r="I7" s="12" t="s">
        <v>116</v>
      </c>
      <c r="J7" s="12"/>
      <c r="K7" s="32"/>
    </row>
    <row r="8" ht="25" customHeight="1" spans="1:11">
      <c r="A8" s="5"/>
      <c r="B8" s="5"/>
      <c r="C8" s="13" t="s">
        <v>117</v>
      </c>
      <c r="D8" s="12"/>
      <c r="E8" s="12"/>
      <c r="F8" s="12"/>
      <c r="G8" s="5" t="s">
        <v>116</v>
      </c>
      <c r="H8" s="12" t="s">
        <v>116</v>
      </c>
      <c r="I8" s="12" t="s">
        <v>116</v>
      </c>
      <c r="J8" s="12"/>
      <c r="K8" s="32"/>
    </row>
    <row r="9" ht="25" customHeight="1" spans="1:11">
      <c r="A9" s="5"/>
      <c r="B9" s="5"/>
      <c r="C9" s="13" t="s">
        <v>118</v>
      </c>
      <c r="D9" s="14"/>
      <c r="E9" s="14"/>
      <c r="F9" s="14"/>
      <c r="G9" s="15" t="s">
        <v>116</v>
      </c>
      <c r="H9" s="12" t="s">
        <v>116</v>
      </c>
      <c r="I9" s="12" t="s">
        <v>116</v>
      </c>
      <c r="J9" s="12"/>
      <c r="K9" s="33"/>
    </row>
    <row r="10" ht="25" customHeight="1" spans="1:11">
      <c r="A10" s="5" t="s">
        <v>119</v>
      </c>
      <c r="B10" s="5" t="s">
        <v>120</v>
      </c>
      <c r="C10" s="5"/>
      <c r="D10" s="5"/>
      <c r="E10" s="5"/>
      <c r="F10" s="5"/>
      <c r="G10" s="12" t="s">
        <v>121</v>
      </c>
      <c r="H10" s="12"/>
      <c r="I10" s="12"/>
      <c r="J10" s="12"/>
      <c r="K10" s="12"/>
    </row>
    <row r="11" ht="109" customHeight="1" spans="1:11">
      <c r="A11" s="5"/>
      <c r="B11" s="16" t="s">
        <v>171</v>
      </c>
      <c r="C11" s="16"/>
      <c r="D11" s="16"/>
      <c r="E11" s="16"/>
      <c r="F11" s="16"/>
      <c r="G11" s="17" t="s">
        <v>172</v>
      </c>
      <c r="H11" s="17"/>
      <c r="I11" s="17"/>
      <c r="J11" s="17"/>
      <c r="K11" s="17"/>
    </row>
    <row r="12" ht="25" customHeight="1" spans="1:11">
      <c r="A12" s="18" t="s">
        <v>124</v>
      </c>
      <c r="B12" s="18"/>
      <c r="C12" s="18"/>
      <c r="D12" s="18"/>
      <c r="E12" s="18"/>
      <c r="F12" s="18"/>
      <c r="G12" s="18"/>
      <c r="H12" s="18"/>
      <c r="I12" s="18"/>
      <c r="J12" s="18"/>
      <c r="K12" s="18"/>
    </row>
    <row r="13" ht="25" customHeight="1" spans="1:11">
      <c r="A13" s="5" t="s">
        <v>125</v>
      </c>
      <c r="B13" s="5"/>
      <c r="C13" s="5"/>
      <c r="D13" s="5" t="s">
        <v>126</v>
      </c>
      <c r="E13" s="5"/>
      <c r="F13" s="5"/>
      <c r="G13" s="5" t="s">
        <v>60</v>
      </c>
      <c r="H13" s="5" t="s">
        <v>111</v>
      </c>
      <c r="I13" s="5" t="s">
        <v>113</v>
      </c>
      <c r="J13" s="5" t="s">
        <v>61</v>
      </c>
      <c r="K13" s="5"/>
    </row>
    <row r="14" ht="25" customHeight="1" spans="1:11">
      <c r="A14" s="5" t="s">
        <v>54</v>
      </c>
      <c r="B14" s="5" t="s">
        <v>55</v>
      </c>
      <c r="C14" s="5" t="s">
        <v>56</v>
      </c>
      <c r="D14" s="5" t="s">
        <v>57</v>
      </c>
      <c r="E14" s="5" t="s">
        <v>58</v>
      </c>
      <c r="F14" s="5" t="s">
        <v>59</v>
      </c>
      <c r="G14" s="5"/>
      <c r="H14" s="5"/>
      <c r="I14" s="5"/>
      <c r="J14" s="5"/>
      <c r="K14" s="5"/>
    </row>
    <row r="15" ht="25" customHeight="1" spans="1:11">
      <c r="A15" s="19" t="s">
        <v>62</v>
      </c>
      <c r="B15" s="19" t="s">
        <v>75</v>
      </c>
      <c r="C15" s="19" t="s">
        <v>173</v>
      </c>
      <c r="D15" s="19" t="s">
        <v>69</v>
      </c>
      <c r="E15" s="5">
        <v>100</v>
      </c>
      <c r="F15" s="19" t="s">
        <v>77</v>
      </c>
      <c r="G15" s="11">
        <v>1</v>
      </c>
      <c r="H15" s="5">
        <v>8</v>
      </c>
      <c r="I15" s="5">
        <v>8</v>
      </c>
      <c r="J15" s="5"/>
      <c r="K15" s="5"/>
    </row>
    <row r="16" ht="25" customHeight="1" spans="1:11">
      <c r="A16" s="19"/>
      <c r="B16" s="19"/>
      <c r="C16" s="19" t="s">
        <v>174</v>
      </c>
      <c r="D16" s="19" t="s">
        <v>69</v>
      </c>
      <c r="E16" s="5">
        <v>100</v>
      </c>
      <c r="F16" s="19" t="s">
        <v>77</v>
      </c>
      <c r="G16" s="11">
        <v>1</v>
      </c>
      <c r="H16" s="5">
        <v>8</v>
      </c>
      <c r="I16" s="5">
        <v>8</v>
      </c>
      <c r="J16" s="5"/>
      <c r="K16" s="5"/>
    </row>
    <row r="17" ht="25" customHeight="1" spans="1:11">
      <c r="A17" s="19"/>
      <c r="B17" s="19"/>
      <c r="C17" s="19" t="s">
        <v>175</v>
      </c>
      <c r="D17" s="19" t="s">
        <v>69</v>
      </c>
      <c r="E17" s="5">
        <v>100</v>
      </c>
      <c r="F17" s="19" t="s">
        <v>77</v>
      </c>
      <c r="G17" s="11">
        <v>1</v>
      </c>
      <c r="H17" s="5">
        <v>8</v>
      </c>
      <c r="I17" s="5">
        <v>8</v>
      </c>
      <c r="J17" s="5"/>
      <c r="K17" s="5"/>
    </row>
    <row r="18" ht="25" customHeight="1" spans="1:11">
      <c r="A18" s="19"/>
      <c r="B18" s="19"/>
      <c r="C18" s="19" t="s">
        <v>176</v>
      </c>
      <c r="D18" s="19" t="s">
        <v>69</v>
      </c>
      <c r="E18" s="5">
        <v>100</v>
      </c>
      <c r="F18" s="19" t="s">
        <v>77</v>
      </c>
      <c r="G18" s="11">
        <v>1</v>
      </c>
      <c r="H18" s="5">
        <v>8</v>
      </c>
      <c r="I18" s="5">
        <v>8</v>
      </c>
      <c r="J18" s="5"/>
      <c r="K18" s="5"/>
    </row>
    <row r="19" ht="25" customHeight="1" spans="1:11">
      <c r="A19" s="19"/>
      <c r="B19" s="19"/>
      <c r="C19" s="19" t="s">
        <v>177</v>
      </c>
      <c r="D19" s="19" t="s">
        <v>69</v>
      </c>
      <c r="E19" s="5">
        <v>100</v>
      </c>
      <c r="F19" s="19" t="s">
        <v>77</v>
      </c>
      <c r="G19" s="11">
        <v>1</v>
      </c>
      <c r="H19" s="5">
        <v>8</v>
      </c>
      <c r="I19" s="5">
        <v>8</v>
      </c>
      <c r="J19" s="5"/>
      <c r="K19" s="5"/>
    </row>
    <row r="20" ht="25" customHeight="1" spans="1:11">
      <c r="A20" s="19"/>
      <c r="B20" s="19"/>
      <c r="C20" s="19" t="s">
        <v>178</v>
      </c>
      <c r="D20" s="19" t="s">
        <v>69</v>
      </c>
      <c r="E20" s="5">
        <v>100</v>
      </c>
      <c r="F20" s="19" t="s">
        <v>77</v>
      </c>
      <c r="G20" s="11">
        <v>0.8</v>
      </c>
      <c r="H20" s="5">
        <v>8</v>
      </c>
      <c r="I20" s="5">
        <v>5</v>
      </c>
      <c r="J20" s="5" t="s">
        <v>179</v>
      </c>
      <c r="K20" s="5"/>
    </row>
    <row r="21" ht="25" customHeight="1" spans="1:11">
      <c r="A21" s="19"/>
      <c r="B21" s="19"/>
      <c r="C21" s="20" t="s">
        <v>180</v>
      </c>
      <c r="D21" s="19" t="s">
        <v>69</v>
      </c>
      <c r="E21" s="5">
        <v>100</v>
      </c>
      <c r="F21" s="19" t="s">
        <v>77</v>
      </c>
      <c r="G21" s="11">
        <v>1</v>
      </c>
      <c r="H21" s="5">
        <v>8</v>
      </c>
      <c r="I21" s="5">
        <v>8</v>
      </c>
      <c r="J21" s="5"/>
      <c r="K21" s="5"/>
    </row>
    <row r="22" ht="25" customHeight="1" spans="1:11">
      <c r="A22" s="21"/>
      <c r="B22" s="19"/>
      <c r="C22" s="19" t="s">
        <v>181</v>
      </c>
      <c r="D22" s="19" t="s">
        <v>69</v>
      </c>
      <c r="E22" s="5">
        <v>100</v>
      </c>
      <c r="F22" s="19" t="s">
        <v>77</v>
      </c>
      <c r="G22" s="11">
        <v>1</v>
      </c>
      <c r="H22" s="5">
        <v>8</v>
      </c>
      <c r="I22" s="5">
        <v>8</v>
      </c>
      <c r="J22" s="5"/>
      <c r="K22" s="5"/>
    </row>
    <row r="23" ht="25" customHeight="1" spans="1:11">
      <c r="A23" s="19"/>
      <c r="B23" s="20" t="s">
        <v>84</v>
      </c>
      <c r="C23" s="19" t="s">
        <v>154</v>
      </c>
      <c r="D23" s="22" t="s">
        <v>69</v>
      </c>
      <c r="E23" s="5">
        <v>100</v>
      </c>
      <c r="F23" s="19" t="s">
        <v>77</v>
      </c>
      <c r="G23" s="11">
        <v>1</v>
      </c>
      <c r="H23" s="5">
        <v>8</v>
      </c>
      <c r="I23" s="5">
        <v>8</v>
      </c>
      <c r="J23" s="5"/>
      <c r="K23" s="5"/>
    </row>
    <row r="24" ht="25" customHeight="1" spans="1:11">
      <c r="A24" s="19" t="s">
        <v>88</v>
      </c>
      <c r="B24" s="19" t="s">
        <v>155</v>
      </c>
      <c r="C24" s="19" t="s">
        <v>182</v>
      </c>
      <c r="D24" s="19" t="s">
        <v>69</v>
      </c>
      <c r="E24" s="5" t="s">
        <v>183</v>
      </c>
      <c r="F24" s="19" t="s">
        <v>81</v>
      </c>
      <c r="G24" s="5" t="s">
        <v>183</v>
      </c>
      <c r="H24" s="5">
        <v>6</v>
      </c>
      <c r="I24" s="5">
        <v>4</v>
      </c>
      <c r="J24" s="5" t="s">
        <v>184</v>
      </c>
      <c r="K24" s="5"/>
    </row>
    <row r="25" ht="25" customHeight="1" spans="1:11">
      <c r="A25" s="19"/>
      <c r="B25" s="20" t="s">
        <v>185</v>
      </c>
      <c r="C25" s="20" t="s">
        <v>186</v>
      </c>
      <c r="D25" s="20" t="s">
        <v>69</v>
      </c>
      <c r="E25" s="5" t="s">
        <v>157</v>
      </c>
      <c r="F25" s="19" t="s">
        <v>81</v>
      </c>
      <c r="G25" s="5" t="s">
        <v>157</v>
      </c>
      <c r="H25" s="5">
        <v>6</v>
      </c>
      <c r="I25" s="5">
        <v>4</v>
      </c>
      <c r="J25" s="5" t="s">
        <v>187</v>
      </c>
      <c r="K25" s="5"/>
    </row>
    <row r="26" ht="25" customHeight="1" spans="1:11">
      <c r="A26" s="19" t="s">
        <v>159</v>
      </c>
      <c r="B26" s="19" t="s">
        <v>160</v>
      </c>
      <c r="C26" s="19" t="s">
        <v>188</v>
      </c>
      <c r="D26" s="23" t="s">
        <v>65</v>
      </c>
      <c r="E26" s="11">
        <v>0.9</v>
      </c>
      <c r="F26" s="24" t="s">
        <v>77</v>
      </c>
      <c r="G26" s="11">
        <v>0.95</v>
      </c>
      <c r="H26" s="5">
        <v>6</v>
      </c>
      <c r="I26" s="5">
        <v>6</v>
      </c>
      <c r="J26" s="5"/>
      <c r="K26" s="5"/>
    </row>
    <row r="27" ht="25" customHeight="1" spans="1:11">
      <c r="A27" s="5" t="s">
        <v>163</v>
      </c>
      <c r="B27" s="5"/>
      <c r="C27" s="5"/>
      <c r="D27" s="5" t="s">
        <v>31</v>
      </c>
      <c r="E27" s="5"/>
      <c r="F27" s="5"/>
      <c r="G27" s="5"/>
      <c r="H27" s="5"/>
      <c r="I27" s="5"/>
      <c r="J27" s="5"/>
      <c r="K27" s="5"/>
    </row>
    <row r="28" ht="25" customHeight="1" spans="1:11">
      <c r="A28" s="5" t="s">
        <v>164</v>
      </c>
      <c r="B28" s="5"/>
      <c r="C28" s="5"/>
      <c r="D28" s="5"/>
      <c r="E28" s="5"/>
      <c r="F28" s="5"/>
      <c r="G28" s="5"/>
      <c r="H28" s="5" t="s">
        <v>165</v>
      </c>
      <c r="I28" s="5" t="s">
        <v>166</v>
      </c>
      <c r="J28" s="5" t="s">
        <v>167</v>
      </c>
      <c r="K28" s="5"/>
    </row>
    <row r="29" ht="25" customHeight="1" spans="1:11">
      <c r="A29" s="5"/>
      <c r="B29" s="5"/>
      <c r="C29" s="5"/>
      <c r="D29" s="5"/>
      <c r="E29" s="5"/>
      <c r="F29" s="5"/>
      <c r="G29" s="5"/>
      <c r="H29" s="5">
        <v>100</v>
      </c>
      <c r="I29" s="5">
        <v>93</v>
      </c>
      <c r="J29" s="5" t="s">
        <v>168</v>
      </c>
      <c r="K29" s="5"/>
    </row>
    <row r="30" ht="69" customHeight="1" spans="1:11">
      <c r="A30" s="13" t="s">
        <v>169</v>
      </c>
      <c r="B30" s="13"/>
      <c r="C30" s="13"/>
      <c r="D30" s="13"/>
      <c r="E30" s="13"/>
      <c r="F30" s="13"/>
      <c r="G30" s="13"/>
      <c r="H30" s="13"/>
      <c r="I30" s="13"/>
      <c r="J30" s="13"/>
      <c r="K30" s="13"/>
    </row>
    <row r="31" spans="1:11">
      <c r="A31" s="25" t="s">
        <v>98</v>
      </c>
      <c r="B31" s="25"/>
      <c r="C31" s="25"/>
      <c r="D31" s="25"/>
      <c r="E31" s="25"/>
      <c r="F31" s="25"/>
      <c r="G31" s="25"/>
      <c r="H31" s="25"/>
      <c r="I31" s="25"/>
      <c r="J31" s="25"/>
      <c r="K31" s="25"/>
    </row>
    <row r="32" spans="1:11">
      <c r="A32" s="25" t="s">
        <v>99</v>
      </c>
      <c r="B32" s="25"/>
      <c r="C32" s="25"/>
      <c r="D32" s="25"/>
      <c r="E32" s="25"/>
      <c r="F32" s="25"/>
      <c r="G32" s="25"/>
      <c r="H32" s="25"/>
      <c r="I32" s="25"/>
      <c r="J32" s="25"/>
      <c r="K32" s="25"/>
    </row>
    <row r="33" spans="1:10">
      <c r="A33" s="26"/>
      <c r="B33" s="26"/>
      <c r="C33" s="26"/>
      <c r="D33" s="26"/>
      <c r="E33" s="26"/>
      <c r="F33" s="26"/>
      <c r="G33" s="26"/>
      <c r="H33" s="26"/>
      <c r="I33" s="26"/>
      <c r="J33" s="26"/>
    </row>
  </sheetData>
  <mergeCells count="5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3"/>
    <mergeCell ref="A24:A25"/>
    <mergeCell ref="B15:B22"/>
    <mergeCell ref="G13:G14"/>
    <mergeCell ref="H13:H14"/>
    <mergeCell ref="I13:I14"/>
    <mergeCell ref="K6:K9"/>
    <mergeCell ref="A5:B9"/>
    <mergeCell ref="J13:K14"/>
    <mergeCell ref="A28:G29"/>
  </mergeCells>
  <pageMargins left="0.75" right="0.75" top="1" bottom="1" header="0.511805555555556" footer="0.511805555555556"/>
  <pageSetup paperSize="9" scale="67"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4</vt:i4>
      </vt:variant>
    </vt:vector>
  </HeadingPairs>
  <TitlesOfParts>
    <vt:vector size="4" baseType="lpstr">
      <vt:lpstr>2023年度部门整体支出绩效自评情况</vt:lpstr>
      <vt:lpstr>2023年度部门整体支出绩效自评表</vt:lpstr>
      <vt:lpstr>项目支出绩效自评表（1）</vt:lpstr>
      <vt:lpstr>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子持年华</cp:lastModifiedBy>
  <dcterms:created xsi:type="dcterms:W3CDTF">2024-08-21T06:50:00Z</dcterms:created>
  <dcterms:modified xsi:type="dcterms:W3CDTF">2024-10-12T08:50:57Z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F9D6D6C18CD6482B815B013BC260EDA5_12</vt:lpwstr>
  </property>
</Properties>
</file>