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<sst xmlns="http://schemas.openxmlformats.org/spreadsheetml/2006/main" count="1664" uniqueCount="441">
  <si>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</si>
  <si>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</si>
  <si>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</si>
  <si>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</si>
  <si>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</si>
  <si>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</si>
  <si>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</si>
  <si>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</si>
  <si>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</si>
  <si>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</si>
  <si>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</si>
  <si>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</si>
  <si>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</si>
  <si>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</si>
  <si>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</si>
  <si>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</si>
  <si>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</si>
  <si>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</si>
  <si>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</si>
  <si>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</si>
  <si>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</si>
  <si>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</si>
  <si>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</si>
  <si>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</si>
  <si>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</si>
  <si>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</si>
  <si>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</si>
  <si>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</si>
  <si>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</si>
  <si>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单位名称：盈江县盏西镇中心卫生院</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</si>
  <si>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</si>
  <si>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</si>
  <si>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</si>
  <si>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</si>
  <si>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</si>
  <si>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</si>
  <si>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</si>
  <si>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</si>
  <si>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</si>
  <si>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</si>
  <si>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</si>
  <si>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</si>
  <si>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</si>
  <si>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</si>
  <si>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</si>
  <si>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</si>
  <si>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131020</t>
  </si>
  <si>
    <t>盈江县盏西镇中心卫生院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</si>
  <si>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</si>
  <si>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</si>
  <si>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</si>
  <si>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</si>
  <si>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</si>
  <si>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</si>
  <si>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</si>
  <si>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</si>
  <si>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</si>
  <si>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</si>
  <si>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</si>
  <si>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</si>
  <si>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</si>
  <si>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</si>
  <si>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</si>
  <si>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</si>
  <si>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</si>
  <si>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</si>
  <si>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</si>
  <si>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</si>
  <si>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</si>
  <si>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</si>
  <si>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</si>
  <si>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</si>
  <si>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</si>
  <si>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</si>
  <si>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</si>
  <si>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</si>
  <si>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</si>
  <si>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</si>
  <si>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</si>
  <si>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</si>
  <si>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</si>
  <si>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</si>
  <si>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</si>
  <si>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</si>
  <si>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</si>
  <si>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</si>
  <si>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</si>
  <si>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</si>
  <si>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</si>
  <si>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</si>
  <si>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</si>
  <si>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</si>
  <si>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</si>
  <si>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</si>
  <si>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</si>
  <si>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</si>
  <si>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</si>
  <si>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</si>
  <si>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</si>
  <si>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</si>
  <si>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</si>
  <si>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</si>
  <si>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</si>
  <si>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</si>
  <si>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</si>
  <si>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</si>
  <si>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</si>
  <si>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</si>
  <si>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</si>
  <si>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</si>
  <si>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</si>
  <si>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</si>
  <si>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</si>
  <si>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</si>
  <si>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</si>
  <si>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</si>
  <si>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</si>
  <si>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</si>
  <si>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</si>
  <si>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</si>
  <si>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</si>
  <si>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</si>
  <si>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</si>
  <si>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</si>
  <si>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</si>
  <si>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</si>
  <si>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</si>
  <si>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</si>
  <si>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</si>
  <si>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</si>
  <si>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</si>
  <si>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</si>
  <si>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</si>
  <si>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</si>
  <si>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</si>
  <si>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</si>
  <si>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</si>
  <si>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</si>
  <si>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备注：盈江县盏西镇中心卫生院2025年无一般公共预算“三公”经费支出预算，故公开空表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</si>
  <si>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</si>
  <si>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</si>
  <si>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</si>
  <si>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</si>
  <si>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</si>
  <si>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</si>
  <si>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</si>
  <si>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</si>
  <si>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</si>
  <si>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</si>
  <si>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</si>
  <si>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</si>
  <si>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</si>
  <si>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</si>
  <si>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</si>
  <si>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</si>
  <si>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</si>
  <si>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533123210000000003851</t>
  </si>
  <si>
    <t>事业人员支出工资</t>
  </si>
  <si>
    <t>30101</t>
  </si>
  <si>
    <t>基本工资</t>
  </si>
  <si>
    <t>30102</t>
  </si>
  <si>
    <t>津贴补贴</t>
  </si>
  <si>
    <t>30107</t>
  </si>
  <si>
    <t>绩效工资</t>
  </si>
  <si>
    <t>533123231100001427820</t>
  </si>
  <si>
    <t>事业绩效奖励</t>
  </si>
  <si>
    <t>533123231100001427835</t>
  </si>
  <si>
    <t>事业人员奖励性绩效改革性补贴</t>
  </si>
  <si>
    <t>533123210000000003852</t>
  </si>
  <si>
    <t>社会保障缴费</t>
  </si>
  <si>
    <t>30108</t>
  </si>
  <si>
    <t>机关事业单位基本养老保险缴费</t>
  </si>
  <si>
    <t>30109</t>
  </si>
  <si>
    <t>职业年金缴费</t>
  </si>
  <si>
    <t>533123221100000337803</t>
  </si>
  <si>
    <t>社会保险经费</t>
  </si>
  <si>
    <t>30110</t>
  </si>
  <si>
    <t>职工基本医疗保险缴费</t>
  </si>
  <si>
    <t>30112</t>
  </si>
  <si>
    <t>其他社会保障缴费</t>
  </si>
  <si>
    <t>533123210000000003853</t>
  </si>
  <si>
    <t>30113</t>
  </si>
  <si>
    <t>533123210000000003856</t>
  </si>
  <si>
    <t>退休公用经费</t>
  </si>
  <si>
    <t>30201</t>
  </si>
  <si>
    <t>办公费</t>
  </si>
  <si>
    <t>533123221100000356314</t>
  </si>
  <si>
    <t>工会经费</t>
  </si>
  <si>
    <t>30228</t>
  </si>
  <si>
    <t>533123210000000003854</t>
  </si>
  <si>
    <t>机关事业单位职工遗属生活补助</t>
  </si>
  <si>
    <t>30305</t>
  </si>
  <si>
    <t>生活补助</t>
  </si>
  <si>
    <t>533123251100003754326</t>
  </si>
  <si>
    <t>单位资金安排人员支出经费</t>
  </si>
  <si>
    <t>30199</t>
  </si>
  <si>
    <t>其他工资福利支出</t>
  </si>
  <si>
    <t>533123251100003760688</t>
  </si>
  <si>
    <t>单位资金安排绩效工资总量经费</t>
  </si>
  <si>
    <t>预算05-1表</t>
  </si>
  <si>
    <t>2025年部门项目支出预算表</t>
  </si>
  <si>
    <t>项目分类</t>
  </si>
  <si>
    <t>项目单位</t>
  </si>
  <si>
    <t>本年拨款</t>
  </si>
  <si>
    <t>其中：本次下达</t>
  </si>
  <si>
    <t>单位资金安排医疗业务活动采购支出经费</t>
  </si>
  <si>
    <t>专项业务类</t>
  </si>
  <si>
    <t>533123251100003749361</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</si>
  <si>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</si>
  <si>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</si>
  <si>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</si>
  <si>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</si>
  <si>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</si>
  <si>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</si>
  <si>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</si>
  <si>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</si>
  <si>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</si>
  <si>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</si>
  <si>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</si>
  <si>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</si>
  <si>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</si>
  <si>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</si>
  <si>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</si>
  <si>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</si>
  <si>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</si>
  <si>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533123251100003749351</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</si>
  <si>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</si>
  <si>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</si>
  <si>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</si>
  <si>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</si>
  <si>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</si>
  <si>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</si>
  <si>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</si>
  <si>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</si>
  <si>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</si>
  <si>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</si>
  <si>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</si>
  <si>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</si>
  <si>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</si>
  <si>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</si>
  <si>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</si>
  <si>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</si>
  <si>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</si>
  <si>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</si>
  <si>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</si>
  <si>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</si>
  <si>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</si>
  <si>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</si>
  <si>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31007</t>
  </si>
  <si>
    <t>信息网络及软件购置更新</t>
  </si>
  <si>
    <t>基本公共卫生服务项目县级补助资金</t>
  </si>
  <si>
    <t>民生类</t>
  </si>
  <si>
    <t>533123251100003749350</t>
  </si>
  <si>
    <t>重点人群家庭医生签约服务县级补助资金</t>
  </si>
  <si>
    <t>533123251100003749375</t>
  </si>
  <si>
    <t>州级2025年民族地区（基本公共卫生服务项目补助资金）转移支付资金</t>
  </si>
  <si>
    <t>533123251100003749373</t>
  </si>
  <si>
    <t>州级2025年民族地区（基本药物制度“以奖代补”资金）转移支付资金</t>
  </si>
  <si>
    <t>533123251100003749372</t>
  </si>
  <si>
    <t>州级2025年民族地区（建档立卡家庭医生签约服务经费）转移支付资金</t>
  </si>
  <si>
    <t>533123251100003749376</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</si>
  <si>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</si>
  <si>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</si>
  <si>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</si>
  <si>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</si>
  <si>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</si>
  <si>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</si>
  <si>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</si>
  <si>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</si>
  <si>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</si>
  <si>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</si>
  <si>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</si>
  <si>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</si>
  <si>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实施基本公共卫生服务,提高服务质量效率和均等化水平及开展国家基本公共卫生服务项目签约服务,理顺居民健康档案建立与管理工作</t>
  </si>
  <si>
    <t>产出指标</t>
  </si>
  <si>
    <t>质量指标</t>
  </si>
  <si>
    <t>居民规范化电子健康档案建档率</t>
  </si>
  <si>
    <t>&gt;=</t>
  </si>
  <si>
    <t>85</t>
  </si>
  <si>
    <t>%</t>
  </si>
  <si>
    <t>定量指标</t>
  </si>
  <si>
    <t>年末考核</t>
  </si>
  <si>
    <t>0-6岁儿童免疫规划疫苗接种率</t>
  </si>
  <si>
    <t>95</t>
  </si>
  <si>
    <t>传染病报告率和报告及时率</t>
  </si>
  <si>
    <t>=</t>
  </si>
  <si>
    <t>100</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</si>
  <si>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</si>
  <si>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</si>
  <si>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</si>
  <si>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</si>
  <si>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</si>
  <si>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</si>
  <si>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</si>
  <si>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</si>
  <si>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</si>
  <si>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</si>
  <si>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90</t>
  </si>
  <si>
    <t>效益指标</t>
  </si>
  <si>
    <t>社会效益</t>
  </si>
  <si>
    <t>健康教育率</t>
  </si>
  <si>
    <t>满意度指标</t>
  </si>
  <si>
    <t>服务对象满意度</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</si>
  <si>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</si>
  <si>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数量指标</t>
  </si>
  <si>
    <t>政府办基层医疗卫生机构实施基本药物制度覆盖率</t>
  </si>
  <si>
    <t>德财预〔2024〕90号</t>
  </si>
  <si>
    <t>村卫生室实施基本药物制度覆盖率</t>
  </si>
  <si>
    <t>经济效益</t>
  </si>
  <si>
    <t>乡村医生收入</t>
  </si>
  <si>
    <t>保持稳定</t>
  </si>
  <si>
    <t>年</t>
  </si>
  <si>
    <t>可持续影响</t>
  </si>
  <si>
    <t>国家基本药物制度在基层持续实施</t>
  </si>
  <si>
    <t>中长期</t>
  </si>
  <si>
    <t>基层服务能力不断提升</t>
  </si>
  <si>
    <t>群众满意度</t>
  </si>
  <si>
    <t>80</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</si>
  <si>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</si>
  <si>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</si>
  <si>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</si>
  <si>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760</t>
  </si>
  <si>
    <t>人</t>
  </si>
  <si>
    <t>已签约高血压、糖尿病患者规范管理率</t>
  </si>
  <si>
    <t>时效指标</t>
  </si>
  <si>
    <t>服务团队考核兑付及时率</t>
  </si>
  <si>
    <t>已脱贫困人口和低收入人群家庭医生签约服务制度知晓率</t>
  </si>
  <si>
    <t>签约对象满意度</t>
  </si>
  <si>
    <t>完成辖区内公共卫生服务和基本医疗服务；增强卫生院硬实力。对就医流程进行再造，方便患者就医，增强就医获得感；积极响应国家分级诊疗，让百姓少跑腿、数据多跑路，不断提升医疗服务质量；增强幕后保障。</t>
  </si>
  <si>
    <t>诊疗人次</t>
  </si>
  <si>
    <t>150000</t>
  </si>
  <si>
    <t>人次</t>
  </si>
  <si>
    <t>基本公共卫生项目</t>
  </si>
  <si>
    <t>15</t>
  </si>
  <si>
    <t>项</t>
  </si>
  <si>
    <t>村卫生室管理数</t>
  </si>
  <si>
    <t>个</t>
  </si>
  <si>
    <t>辖区内服务人口服务覆盖率</t>
  </si>
  <si>
    <t>基本公卫服务达标率</t>
  </si>
  <si>
    <t>上级或主管部门对单位医疗和公卫工作考核评分</t>
  </si>
  <si>
    <t>及格</t>
  </si>
  <si>
    <t>公卫服务项目管理规范率</t>
  </si>
  <si>
    <t>传染病和突发公共卫生事件报告上报及时率</t>
  </si>
  <si>
    <t>突发疫情处置及时率</t>
  </si>
  <si>
    <t>各项工作完成及时率</t>
  </si>
  <si>
    <t>群众享受基本公共卫生服务，直接受惠群众</t>
  </si>
  <si>
    <t>逐步提高</t>
  </si>
  <si>
    <t>居民健康保健意识和健康知识知晓率</t>
  </si>
  <si>
    <t>13</t>
  </si>
  <si>
    <t>盈江县2019年基本公共卫生服务项目实施方案</t>
  </si>
  <si>
    <t>救助对象满意度</t>
  </si>
  <si>
    <t>预算06表</t>
  </si>
  <si>
    <t>2025年部门政府性基金预算支出预算表</t>
  </si>
  <si>
    <t>政府性基金预算支出</t>
  </si>
  <si>
    <t>合  计</t>
  </si>
  <si>
    <t>备注：盈江县盏西镇中心卫生院2025年无政府性基金预算支出预算，故公开空表。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</si>
  <si>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</si>
  <si>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</si>
  <si>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</si>
  <si>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</si>
  <si>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</si>
  <si>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</si>
  <si>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</si>
  <si>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</si>
  <si>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</si>
  <si>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</si>
  <si>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</si>
  <si>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</si>
  <si>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车辆加油、添加燃料服务</t>
  </si>
  <si>
    <t>升</t>
  </si>
  <si>
    <t xml:space="preserve"> 其他交通费用</t>
  </si>
  <si>
    <t>车辆维修和保养服务</t>
  </si>
  <si>
    <t>辆</t>
  </si>
  <si>
    <t xml:space="preserve"> 办公费</t>
  </si>
  <si>
    <t>复印纸</t>
  </si>
  <si>
    <t>箱</t>
  </si>
  <si>
    <t>家政服务</t>
  </si>
  <si>
    <t>其他办公设备</t>
  </si>
  <si>
    <t>台</t>
  </si>
  <si>
    <t>其他办公用品</t>
  </si>
  <si>
    <t>批</t>
  </si>
  <si>
    <t>其他家具</t>
  </si>
  <si>
    <t>其他医疗设备</t>
  </si>
  <si>
    <t>医疗卫生用房施工</t>
  </si>
  <si>
    <t>栋</t>
  </si>
  <si>
    <t>预算08表</t>
  </si>
  <si>
    <t>2025年部门政府购买服务预算表</t>
  </si>
  <si>
    <t>政府购买服务项目</t>
  </si>
  <si>
    <t>政府购买服务目录</t>
  </si>
  <si>
    <t>备注：盈江县盏西镇中心卫生院2025年无政府购买服务预算，故公开空表。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</si>
  <si>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</si>
  <si>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</si>
  <si>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</si>
  <si>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</si>
  <si>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</si>
  <si>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</si>
  <si>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</si>
  <si>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</si>
  <si>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</si>
  <si>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</si>
  <si>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</si>
  <si>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</si>
  <si>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</si>
  <si>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</si>
  <si>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</si>
  <si>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</si>
  <si>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</si>
  <si>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</si>
  <si>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</si>
  <si>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</si>
  <si>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</si>
  <si>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备注：盈江县盏西镇中心卫生院2025年无县对下转移支付预算，故公开空表。</t>
  </si>
  <si>
    <t>预算09-2表</t>
  </si>
  <si>
    <t>2025年县对下转移支付绩效目标表</t>
  </si>
  <si>
    <t>备注：盈江县盏西镇中心卫生院2025年无县对下转移支付绩效目标，故公开空表。</t>
  </si>
  <si>
    <t>预算10表</t>
  </si>
  <si>
    <t>2025年新增资产配置表</t>
  </si>
  <si>
    <t>资产类别</t>
  </si>
  <si>
    <t>资产分类代码.名称</t>
  </si>
  <si>
    <t>资产名称</t>
  </si>
  <si>
    <t>计量单位</t>
  </si>
  <si>
    <t>财政部门批复数（元）</t>
  </si>
  <si>
    <t>单价</t>
  </si>
  <si>
    <t>金额</t>
  </si>
  <si>
    <t>7</t>
  </si>
  <si>
    <t>8</t>
  </si>
  <si>
    <t>备注：盈江县盏西镇中心卫生院2025年无新增资产配置，故公开空表。</t>
  </si>
  <si>
    <t>预算11表</t>
  </si>
  <si>
    <t>2025年中央转移支付补助项目支出预算表</t>
  </si>
  <si>
    <t>上级补助</t>
  </si>
  <si>
    <t>备注：盈江县盏西镇中心卫生院2025年无中央转移支付补助项目支出预算，故公开空表。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</si>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</sst>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theme="1"/>
      <name val="宋体"/>
      <charset val="134"/>
      <scheme val="minor"/>
    </font>
    <font>
      <sz val="11"/>
      <color rgb="FF000000"/>
      <name val="Calibri"/>
      <charset val="134"/>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23"/>
      <color rgb="FF000000"/>
      <name val="宋体"/>
      <charset val="134"/>
    </font>
    <font>
      <sz val="9"/>
      <color theme="1"/>
      <name val="宋体"/>
      <charset val="134"/>
    </font>
    <font>
      <sz val="11"/>
      <name val="宋体"/>
      <charset val="134"/>
      <scheme val="minor"/>
    </font>
    <font>
      <b/>
      <sz val="19.5"/>
      <name val="宋体"/>
      <charset val="134"/>
    </font>
    <font>
      <b/>
      <sz val="11"/>
      <color rgb="FF000000"/>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9"/>
      <color rgb="FF000000"/>
      <name val="宋体"/>
      <charset val="134"/>
    </font>
    <font>
      <sz val="9"/>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3" borderId="18" applyNumberFormat="0" applyAlignment="0" applyProtection="0">
      <alignment vertical="center"/>
    </xf>
    <xf numFmtId="0" fontId="36" fillId="4" borderId="19" applyNumberFormat="0" applyAlignment="0" applyProtection="0">
      <alignment vertical="center"/>
    </xf>
    <xf numFmtId="0" fontId="37" fillId="4" borderId="18" applyNumberFormat="0" applyAlignment="0" applyProtection="0">
      <alignment vertical="center"/>
    </xf>
    <xf numFmtId="0" fontId="38" fillId="5" borderId="20" applyNumberFormat="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xf numFmtId="0" fontId="8" fillId="0" borderId="0">
      <alignment vertical="top"/>
      <protection locked="0"/>
    </xf>
  </cellStyleXfs>
  <cellXfs count="189">
    <xf numFmtId="0" fontId="0" fillId="0" borderId="0" xfId="0" applyFont="1" applyBorder="1"/>
    <xf numFmtId="0" fontId="1" fillId="0" borderId="0" xfId="0" applyFont="1" applyFill="1" applyBorder="1" applyAlignment="1">
      <alignment vertical="top"/>
    </xf>
    <xf numFmtId="0" fontId="0" fillId="0" borderId="0" xfId="0" applyFont="1" applyBorder="1" applyAlignment="1">
      <alignment horizontal="center" vertical="center"/>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6" fillId="0" borderId="7" xfId="0" applyFont="1" applyFill="1" applyBorder="1" applyAlignment="1">
      <alignment vertical="center" wrapText="1"/>
    </xf>
    <xf numFmtId="0" fontId="7" fillId="0" borderId="7" xfId="0" applyFont="1" applyFill="1" applyBorder="1" applyAlignment="1" applyProtection="1">
      <alignment horizontal="left" vertical="center" wrapText="1"/>
      <protection locked="0"/>
    </xf>
    <xf numFmtId="178" fontId="8" fillId="0" borderId="7" xfId="54" applyProtection="1">
      <alignment horizontal="right" vertical="center"/>
      <protection locked="0"/>
    </xf>
    <xf numFmtId="0" fontId="6" fillId="0" borderId="7" xfId="0" applyFont="1" applyFill="1" applyBorder="1" applyAlignment="1"/>
    <xf numFmtId="49" fontId="8" fillId="0" borderId="7" xfId="53" applyProtection="1">
      <alignment horizontal="left"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9"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10"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7" xfId="0" applyFont="1" applyBorder="1" applyAlignment="1" applyProtection="1">
      <alignment horizontal="center" vertical="center"/>
      <protection locked="0"/>
    </xf>
    <xf numFmtId="0" fontId="11"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0" fontId="4" fillId="0" borderId="0" xfId="0" applyFont="1" applyBorder="1" applyAlignment="1">
      <alignment horizontal="left" vertical="center"/>
    </xf>
    <xf numFmtId="0" fontId="13" fillId="0" borderId="0" xfId="0" applyFont="1" applyBorder="1" applyAlignment="1">
      <alignment horizontal="center" vertical="center"/>
    </xf>
    <xf numFmtId="49" fontId="14" fillId="0" borderId="7" xfId="53"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4"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16"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7" fillId="0" borderId="7" xfId="0" applyFont="1" applyBorder="1" applyAlignment="1">
      <alignment horizontal="left" vertical="center" wrapText="1"/>
    </xf>
    <xf numFmtId="0" fontId="17" fillId="0" borderId="7" xfId="0" applyFont="1" applyBorder="1" applyAlignment="1">
      <alignment vertical="center" wrapText="1"/>
    </xf>
    <xf numFmtId="0" fontId="17" fillId="0" borderId="7" xfId="0" applyFont="1" applyBorder="1" applyAlignment="1">
      <alignment horizontal="center" vertical="center" wrapText="1"/>
    </xf>
    <xf numFmtId="0" fontId="17" fillId="0" borderId="7" xfId="0" applyFont="1" applyBorder="1" applyAlignment="1" applyProtection="1">
      <alignment horizontal="center" vertical="center"/>
      <protection locked="0"/>
    </xf>
    <xf numFmtId="0" fontId="17" fillId="0" borderId="7" xfId="0" applyFont="1" applyBorder="1" applyAlignment="1" applyProtection="1">
      <alignment horizontal="left" vertical="center" wrapText="1"/>
      <protection locked="0"/>
    </xf>
    <xf numFmtId="0" fontId="4"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16"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8" xfId="0" applyFont="1" applyBorder="1" applyAlignment="1">
      <alignment horizontal="center" vertical="center" wrapText="1"/>
    </xf>
    <xf numFmtId="0" fontId="18" fillId="0" borderId="9" xfId="57" applyFont="1" applyFill="1" applyBorder="1" applyAlignment="1" applyProtection="1">
      <alignment wrapText="1"/>
    </xf>
    <xf numFmtId="0" fontId="5" fillId="0" borderId="7" xfId="0" applyFont="1" applyBorder="1" applyAlignment="1">
      <alignment horizontal="center" vertical="center"/>
    </xf>
    <xf numFmtId="178" fontId="10" fillId="0" borderId="7" xfId="54" applyNumberFormat="1" applyFont="1" applyBorder="1">
      <alignment horizontal="right" vertical="center"/>
    </xf>
    <xf numFmtId="0" fontId="4" fillId="0" borderId="0" xfId="0" applyFont="1" applyBorder="1" applyAlignment="1" applyProtection="1">
      <alignment horizontal="right"/>
      <protection locked="0"/>
    </xf>
    <xf numFmtId="0" fontId="4" fillId="0" borderId="0" xfId="0" applyFont="1" applyBorder="1" applyAlignment="1" applyProtection="1">
      <alignment vertical="top"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4" fontId="4" fillId="0" borderId="12" xfId="0" applyNumberFormat="1" applyFont="1" applyBorder="1" applyAlignment="1" applyProtection="1">
      <alignment horizontal="right" vertical="center"/>
      <protection locked="0"/>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0" fontId="5" fillId="0" borderId="12" xfId="0" applyFont="1" applyBorder="1" applyAlignment="1">
      <alignment horizontal="center" vertical="center"/>
    </xf>
    <xf numFmtId="0" fontId="5" fillId="0" borderId="12" xfId="0" applyFont="1" applyBorder="1" applyAlignment="1" applyProtection="1">
      <alignment horizontal="center" vertical="center"/>
      <protection locked="0"/>
    </xf>
    <xf numFmtId="0" fontId="7" fillId="0" borderId="6"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2" xfId="0" applyFont="1" applyFill="1" applyBorder="1" applyAlignment="1">
      <alignment horizontal="left" vertical="center"/>
    </xf>
    <xf numFmtId="0" fontId="7" fillId="0" borderId="12" xfId="0" applyFont="1" applyFill="1" applyBorder="1" applyAlignment="1">
      <alignment horizontal="right" vertical="center"/>
    </xf>
    <xf numFmtId="0" fontId="7" fillId="0" borderId="13" xfId="0" applyFont="1" applyFill="1" applyBorder="1" applyAlignment="1">
      <alignment horizontal="center" vertical="center"/>
    </xf>
    <xf numFmtId="0" fontId="7" fillId="0" borderId="14" xfId="0" applyFont="1" applyFill="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right"/>
    </xf>
    <xf numFmtId="0" fontId="5" fillId="0" borderId="0" xfId="0" applyFont="1" applyBorder="1" applyAlignment="1">
      <alignment horizontal="left" vertical="center" wrapText="1"/>
    </xf>
    <xf numFmtId="0" fontId="2" fillId="0" borderId="0" xfId="0" applyFont="1" applyBorder="1" applyAlignment="1">
      <alignment horizontal="right"/>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49" fontId="4" fillId="0" borderId="7" xfId="53" applyFont="1" applyAlignment="1">
      <alignment horizontal="center" vertical="center" wrapText="1"/>
    </xf>
    <xf numFmtId="49" fontId="4" fillId="0" borderId="7" xfId="53" applyFont="1">
      <alignment horizontal="left" vertical="center" wrapText="1"/>
    </xf>
    <xf numFmtId="0" fontId="10" fillId="0" borderId="0" xfId="0" applyFont="1" applyBorder="1" applyAlignment="1">
      <alignment horizontal="left" vertical="center"/>
    </xf>
    <xf numFmtId="0" fontId="19" fillId="0" borderId="7" xfId="0" applyFont="1" applyBorder="1" applyAlignment="1">
      <alignment horizontal="center" vertical="center"/>
    </xf>
    <xf numFmtId="0" fontId="19" fillId="0" borderId="1" xfId="0" applyFont="1" applyBorder="1" applyAlignment="1">
      <alignment horizontal="center" vertical="center" wrapText="1"/>
    </xf>
    <xf numFmtId="178" fontId="4" fillId="0" borderId="7" xfId="54" applyFont="1">
      <alignment horizontal="right" vertical="center"/>
    </xf>
    <xf numFmtId="0" fontId="2" fillId="0" borderId="0" xfId="0" applyFont="1" applyBorder="1" applyAlignment="1">
      <alignment vertical="top"/>
    </xf>
    <xf numFmtId="0" fontId="20" fillId="0" borderId="7" xfId="0" applyFont="1" applyBorder="1" applyAlignment="1">
      <alignment horizontal="center"/>
    </xf>
    <xf numFmtId="0" fontId="1" fillId="0" borderId="7" xfId="0" applyFont="1" applyFill="1" applyBorder="1" applyAlignment="1">
      <alignment horizontal="center" vertical="center"/>
    </xf>
    <xf numFmtId="0" fontId="19" fillId="0" borderId="7" xfId="0" applyFont="1" applyBorder="1" applyAlignment="1">
      <alignment horizontal="center" vertical="center" wrapText="1"/>
    </xf>
    <xf numFmtId="0" fontId="2" fillId="0" borderId="0" xfId="0" applyFont="1" applyBorder="1" applyAlignment="1">
      <alignment horizontal="center" wrapText="1"/>
    </xf>
    <xf numFmtId="0" fontId="21" fillId="0" borderId="0"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0"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2" fillId="0" borderId="7" xfId="53" applyFont="1">
      <alignment horizontal="left" vertical="center" wrapText="1"/>
    </xf>
    <xf numFmtId="178" fontId="2" fillId="0" borderId="7" xfId="54" applyFont="1">
      <alignment horizontal="right" vertical="center"/>
    </xf>
    <xf numFmtId="49" fontId="2" fillId="0" borderId="7" xfId="53" applyFont="1" applyAlignment="1">
      <alignment horizontal="left" vertical="center" wrapText="1" indent="1"/>
    </xf>
    <xf numFmtId="49" fontId="2" fillId="0" borderId="7" xfId="53" applyFont="1" applyAlignment="1">
      <alignment horizontal="left" vertical="center" wrapText="1" indent="2"/>
    </xf>
    <xf numFmtId="49" fontId="2" fillId="0" borderId="7" xfId="53" applyFont="1" applyAlignment="1">
      <alignment horizontal="center" vertical="center" wrapText="1"/>
    </xf>
    <xf numFmtId="0" fontId="23"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4" fillId="0" borderId="7" xfId="0" applyFont="1" applyBorder="1" applyAlignment="1">
      <alignment vertical="center"/>
    </xf>
    <xf numFmtId="49" fontId="24" fillId="0" borderId="7" xfId="53" applyNumberFormat="1" applyFont="1" applyBorder="1">
      <alignment horizontal="left" vertical="center" wrapText="1"/>
    </xf>
    <xf numFmtId="0" fontId="10" fillId="0" borderId="7" xfId="0" applyFont="1" applyBorder="1" applyAlignment="1">
      <alignment vertical="center"/>
    </xf>
    <xf numFmtId="0" fontId="1" fillId="0" borderId="7" xfId="0" applyFont="1" applyFill="1" applyBorder="1" applyAlignment="1">
      <alignment horizontal="left" vertical="center"/>
    </xf>
    <xf numFmtId="0" fontId="4" fillId="0" borderId="7" xfId="0" applyFont="1" applyBorder="1" applyAlignment="1">
      <alignment vertical="center"/>
    </xf>
    <xf numFmtId="4" fontId="24" fillId="0" borderId="7" xfId="0" applyNumberFormat="1" applyFont="1" applyBorder="1" applyAlignment="1">
      <alignment horizontal="right" vertical="center"/>
    </xf>
    <xf numFmtId="0" fontId="24" fillId="0" borderId="7" xfId="0" applyFont="1" applyBorder="1" applyAlignment="1">
      <alignment horizontal="center" vertical="center"/>
    </xf>
    <xf numFmtId="0" fontId="10" fillId="0" borderId="7" xfId="0" applyFont="1" applyBorder="1" applyAlignment="1">
      <alignment horizontal="left" vertical="center"/>
    </xf>
    <xf numFmtId="0" fontId="24"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4" fillId="0" borderId="0"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7" fillId="0" borderId="7" xfId="0" applyFont="1" applyFill="1" applyBorder="1" applyAlignment="1">
      <alignment horizontal="center" vertical="center"/>
    </xf>
    <xf numFmtId="0" fontId="16"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5" fillId="0" borderId="7" xfId="0" applyFont="1" applyFill="1" applyBorder="1" applyAlignment="1">
      <alignment vertical="center" wrapText="1"/>
    </xf>
    <xf numFmtId="0" fontId="1" fillId="0" borderId="2" xfId="0" applyFont="1" applyFill="1" applyBorder="1" applyAlignment="1">
      <alignment horizontal="center" vertical="center"/>
    </xf>
    <xf numFmtId="0" fontId="1" fillId="0" borderId="4" xfId="0" applyFont="1" applyFill="1" applyBorder="1" applyAlignment="1">
      <alignment vertical="center"/>
    </xf>
    <xf numFmtId="178" fontId="25" fillId="0" borderId="7" xfId="0" applyNumberFormat="1" applyFont="1" applyFill="1" applyBorder="1" applyAlignment="1" applyProtection="1">
      <alignment horizontal="right"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26" fillId="0" borderId="1"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9" fillId="0" borderId="0" xfId="0" applyFont="1" applyBorder="1" applyAlignment="1">
      <alignment horizontal="center" vertical="top"/>
    </xf>
    <xf numFmtId="49" fontId="10" fillId="0" borderId="7" xfId="53" applyNumberFormat="1" applyFont="1" applyBorder="1">
      <alignment horizontal="left" vertical="center" wrapText="1"/>
    </xf>
    <xf numFmtId="0" fontId="4" fillId="0" borderId="6" xfId="0" applyFont="1" applyBorder="1" applyAlignment="1">
      <alignment horizontal="left" vertical="center"/>
    </xf>
    <xf numFmtId="0" fontId="24" fillId="0" borderId="6"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10" fillId="0" borderId="6" xfId="0" applyFont="1" applyBorder="1" applyAlignment="1">
      <alignment horizontal="left" vertical="center"/>
    </xf>
    <xf numFmtId="0" fontId="24"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A4" sqref="A4:B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4:4">
      <c r="D2" s="107" t="s">
        <v>0</v>
      </c>
    </row>
    <row r="3" ht="36" customHeight="1" spans="1:4">
      <c r="A3" s="50" t="s">
        <v>1</v>
      </c>
      <c r="B3" s="181"/>
      <c r="C3" s="181"/>
      <c r="D3" s="181"/>
    </row>
    <row r="4" ht="21" customHeight="1" spans="1:4">
      <c r="A4" s="43" t="str">
        <f>"单位名称："&amp;"盈江县盏西镇中心卫生院"</f>
        <v>单位名称：盈江县盏西镇中心卫生院</v>
      </c>
      <c r="B4" s="44"/>
      <c r="C4" s="44"/>
      <c r="D4" s="106" t="s">
        <v>2</v>
      </c>
    </row>
    <row r="5" ht="19.5" customHeight="1" spans="1:4">
      <c r="A5" s="12" t="s">
        <v>3</v>
      </c>
      <c r="B5" s="14"/>
      <c r="C5" s="12" t="s">
        <v>4</v>
      </c>
      <c r="D5" s="14"/>
    </row>
    <row r="6" ht="19.5" customHeight="1" spans="1:4">
      <c r="A6" s="17" t="s">
        <v>5</v>
      </c>
      <c r="B6" s="17" t="s">
        <v>6</v>
      </c>
      <c r="C6" s="17" t="s">
        <v>7</v>
      </c>
      <c r="D6" s="17" t="s">
        <v>6</v>
      </c>
    </row>
    <row r="7" ht="19.5" customHeight="1" spans="1:4">
      <c r="A7" s="20"/>
      <c r="B7" s="20"/>
      <c r="C7" s="20"/>
      <c r="D7" s="20"/>
    </row>
    <row r="8" ht="25.4" customHeight="1" spans="1:4">
      <c r="A8" s="150" t="s">
        <v>8</v>
      </c>
      <c r="B8" s="117">
        <v>4079617.44</v>
      </c>
      <c r="C8" s="113" t="str">
        <f>"一"&amp;"、"&amp;"社会保障和就业支出"</f>
        <v>一、社会保障和就业支出</v>
      </c>
      <c r="D8" s="117">
        <v>605441.98</v>
      </c>
    </row>
    <row r="9" ht="25.4" customHeight="1" spans="1:4">
      <c r="A9" s="150" t="s">
        <v>9</v>
      </c>
      <c r="B9" s="117"/>
      <c r="C9" s="113" t="str">
        <f>"二"&amp;"、"&amp;"卫生健康支出"</f>
        <v>二、卫生健康支出</v>
      </c>
      <c r="D9" s="117">
        <v>20261205.46</v>
      </c>
    </row>
    <row r="10" ht="25.4" customHeight="1" spans="1:4">
      <c r="A10" s="150" t="s">
        <v>10</v>
      </c>
      <c r="B10" s="117"/>
      <c r="C10" s="113" t="str">
        <f>"三"&amp;"、"&amp;"住房保障支出"</f>
        <v>三、住房保障支出</v>
      </c>
      <c r="D10" s="117">
        <v>422970</v>
      </c>
    </row>
    <row r="11" ht="25.4" customHeight="1" spans="1:4">
      <c r="A11" s="150" t="s">
        <v>11</v>
      </c>
      <c r="B11" s="117"/>
      <c r="C11" s="182"/>
      <c r="D11" s="126"/>
    </row>
    <row r="12" ht="25.4" customHeight="1" spans="1:4">
      <c r="A12" s="150" t="s">
        <v>12</v>
      </c>
      <c r="B12" s="117">
        <v>17210000</v>
      </c>
      <c r="C12" s="182"/>
      <c r="D12" s="126"/>
    </row>
    <row r="13" ht="25.4" customHeight="1" spans="1:4">
      <c r="A13" s="150" t="s">
        <v>13</v>
      </c>
      <c r="B13" s="117">
        <v>17210000</v>
      </c>
      <c r="C13" s="182"/>
      <c r="D13" s="126"/>
    </row>
    <row r="14" ht="25.4" customHeight="1" spans="1:4">
      <c r="A14" s="150" t="s">
        <v>14</v>
      </c>
      <c r="B14" s="97"/>
      <c r="C14" s="182"/>
      <c r="D14" s="126"/>
    </row>
    <row r="15" ht="25.4" customHeight="1" spans="1:4">
      <c r="A15" s="150" t="s">
        <v>15</v>
      </c>
      <c r="B15" s="97"/>
      <c r="C15" s="182"/>
      <c r="D15" s="126"/>
    </row>
    <row r="16" ht="25.4" customHeight="1" spans="1:4">
      <c r="A16" s="183" t="s">
        <v>16</v>
      </c>
      <c r="B16" s="97"/>
      <c r="C16" s="182"/>
      <c r="D16" s="126"/>
    </row>
    <row r="17" ht="25.4" customHeight="1" spans="1:4">
      <c r="A17" s="183" t="s">
        <v>17</v>
      </c>
      <c r="B17" s="126"/>
      <c r="C17" s="182"/>
      <c r="D17" s="126"/>
    </row>
    <row r="18" ht="25.4" customHeight="1" spans="1:4">
      <c r="A18" s="184" t="s">
        <v>18</v>
      </c>
      <c r="B18" s="117">
        <v>21289617.44</v>
      </c>
      <c r="C18" s="147" t="s">
        <v>19</v>
      </c>
      <c r="D18" s="117">
        <v>21289617.44</v>
      </c>
    </row>
    <row r="19" ht="25.4" customHeight="1" spans="1:4">
      <c r="A19" s="185" t="s">
        <v>20</v>
      </c>
      <c r="B19" s="117"/>
      <c r="C19" s="186" t="s">
        <v>21</v>
      </c>
      <c r="D19" s="117"/>
    </row>
    <row r="20" ht="25.4" customHeight="1" spans="1:4">
      <c r="A20" s="187" t="s">
        <v>22</v>
      </c>
      <c r="B20" s="117"/>
      <c r="C20" s="148" t="s">
        <v>22</v>
      </c>
      <c r="D20" s="117"/>
    </row>
    <row r="21" ht="25.4" customHeight="1" spans="1:4">
      <c r="A21" s="187" t="s">
        <v>23</v>
      </c>
      <c r="B21" s="117"/>
      <c r="C21" s="148" t="s">
        <v>24</v>
      </c>
      <c r="D21" s="117"/>
    </row>
    <row r="22" ht="25.4" customHeight="1" spans="1:4">
      <c r="A22" s="188" t="s">
        <v>25</v>
      </c>
      <c r="B22" s="117">
        <v>21289617.44</v>
      </c>
      <c r="C22" s="147" t="s">
        <v>26</v>
      </c>
      <c r="D22" s="117">
        <v>21289617.44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16" sqref="C16"/>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6:6">
      <c r="F2" s="60" t="s">
        <v>351</v>
      </c>
    </row>
    <row r="3" ht="28.5" customHeight="1" spans="1:6">
      <c r="A3" s="30" t="s">
        <v>352</v>
      </c>
      <c r="B3" s="30"/>
      <c r="C3" s="30"/>
      <c r="D3" s="30"/>
      <c r="E3" s="30"/>
      <c r="F3" s="30"/>
    </row>
    <row r="4" ht="15" customHeight="1" spans="1:6">
      <c r="A4" s="43" t="str">
        <f>"单位名称："&amp;"盈江县盏西镇中心卫生院"</f>
        <v>单位名称：盈江县盏西镇中心卫生院</v>
      </c>
      <c r="B4" s="44"/>
      <c r="C4" s="108"/>
      <c r="D4" s="63"/>
      <c r="E4" s="63"/>
      <c r="F4" s="109" t="s">
        <v>2</v>
      </c>
    </row>
    <row r="5" ht="18.75" customHeight="1" spans="1:6">
      <c r="A5" s="11" t="s">
        <v>141</v>
      </c>
      <c r="B5" s="11" t="s">
        <v>50</v>
      </c>
      <c r="C5" s="11" t="s">
        <v>51</v>
      </c>
      <c r="D5" s="17" t="s">
        <v>353</v>
      </c>
      <c r="E5" s="68"/>
      <c r="F5" s="68"/>
    </row>
    <row r="6" ht="30" customHeight="1" spans="1:6">
      <c r="A6" s="20"/>
      <c r="B6" s="20"/>
      <c r="C6" s="20"/>
      <c r="D6" s="17" t="s">
        <v>32</v>
      </c>
      <c r="E6" s="68" t="s">
        <v>59</v>
      </c>
      <c r="F6" s="68" t="s">
        <v>60</v>
      </c>
    </row>
    <row r="7" ht="16.5" customHeight="1" spans="1:6">
      <c r="A7" s="68">
        <v>1</v>
      </c>
      <c r="B7" s="68">
        <v>2</v>
      </c>
      <c r="C7" s="68">
        <v>3</v>
      </c>
      <c r="D7" s="68">
        <v>4</v>
      </c>
      <c r="E7" s="68">
        <v>5</v>
      </c>
      <c r="F7" s="68">
        <v>6</v>
      </c>
    </row>
    <row r="8" ht="20.25" customHeight="1" spans="1:6">
      <c r="A8" s="32"/>
      <c r="B8" s="32"/>
      <c r="C8" s="32"/>
      <c r="D8" s="69"/>
      <c r="E8" s="69"/>
      <c r="F8" s="69"/>
    </row>
    <row r="9" ht="17.25" customHeight="1" spans="1:6">
      <c r="A9" s="110" t="s">
        <v>354</v>
      </c>
      <c r="B9" s="111"/>
      <c r="C9" s="111" t="s">
        <v>354</v>
      </c>
      <c r="D9" s="69"/>
      <c r="E9" s="69"/>
      <c r="F9" s="69"/>
    </row>
    <row r="10" customHeight="1" spans="1:1">
      <c r="A10" t="s">
        <v>355</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workbookViewId="0">
      <pane ySplit="1" topLeftCell="A10" activePane="bottomLeft" state="frozen"/>
      <selection/>
      <selection pane="bottomLeft" activeCell="I11" sqref="I11"/>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59"/>
      <c r="P2" s="59"/>
      <c r="Q2" s="106" t="s">
        <v>356</v>
      </c>
    </row>
    <row r="3" ht="27.75" customHeight="1" spans="1:17">
      <c r="A3" s="61" t="s">
        <v>357</v>
      </c>
      <c r="B3" s="30"/>
      <c r="C3" s="30"/>
      <c r="D3" s="30"/>
      <c r="E3" s="30"/>
      <c r="F3" s="30"/>
      <c r="G3" s="30"/>
      <c r="H3" s="30"/>
      <c r="I3" s="30"/>
      <c r="J3" s="30"/>
      <c r="K3" s="51"/>
      <c r="L3" s="30"/>
      <c r="M3" s="30"/>
      <c r="N3" s="30"/>
      <c r="O3" s="51"/>
      <c r="P3" s="51"/>
      <c r="Q3" s="30"/>
    </row>
    <row r="4" ht="18.75" customHeight="1" spans="1:17">
      <c r="A4" s="43" t="s">
        <v>29</v>
      </c>
      <c r="B4" s="8"/>
      <c r="C4" s="8"/>
      <c r="D4" s="8"/>
      <c r="E4" s="8"/>
      <c r="F4" s="8"/>
      <c r="G4" s="8"/>
      <c r="H4" s="8"/>
      <c r="I4" s="8"/>
      <c r="J4" s="8"/>
      <c r="O4" s="70"/>
      <c r="P4" s="70"/>
      <c r="Q4" s="107" t="s">
        <v>131</v>
      </c>
    </row>
    <row r="5" ht="15.75" customHeight="1" spans="1:17">
      <c r="A5" s="11" t="s">
        <v>358</v>
      </c>
      <c r="B5" s="74" t="s">
        <v>359</v>
      </c>
      <c r="C5" s="74" t="s">
        <v>360</v>
      </c>
      <c r="D5" s="74" t="s">
        <v>361</v>
      </c>
      <c r="E5" s="74" t="s">
        <v>362</v>
      </c>
      <c r="F5" s="74" t="s">
        <v>363</v>
      </c>
      <c r="G5" s="75" t="s">
        <v>148</v>
      </c>
      <c r="H5" s="75"/>
      <c r="I5" s="75"/>
      <c r="J5" s="75"/>
      <c r="K5" s="76"/>
      <c r="L5" s="75"/>
      <c r="M5" s="75"/>
      <c r="N5" s="75"/>
      <c r="O5" s="91"/>
      <c r="P5" s="76"/>
      <c r="Q5" s="92"/>
    </row>
    <row r="6" ht="17.25" customHeight="1" spans="1:17">
      <c r="A6" s="16"/>
      <c r="B6" s="77"/>
      <c r="C6" s="77"/>
      <c r="D6" s="77"/>
      <c r="E6" s="77"/>
      <c r="F6" s="77"/>
      <c r="G6" s="77" t="s">
        <v>32</v>
      </c>
      <c r="H6" s="77" t="s">
        <v>35</v>
      </c>
      <c r="I6" s="77" t="s">
        <v>364</v>
      </c>
      <c r="J6" s="77" t="s">
        <v>365</v>
      </c>
      <c r="K6" s="78" t="s">
        <v>366</v>
      </c>
      <c r="L6" s="93" t="s">
        <v>367</v>
      </c>
      <c r="M6" s="93"/>
      <c r="N6" s="93"/>
      <c r="O6" s="94"/>
      <c r="P6" s="95"/>
      <c r="Q6" s="79"/>
    </row>
    <row r="7" ht="54" customHeight="1" spans="1:17">
      <c r="A7" s="19"/>
      <c r="B7" s="79"/>
      <c r="C7" s="79"/>
      <c r="D7" s="79"/>
      <c r="E7" s="79"/>
      <c r="F7" s="79"/>
      <c r="G7" s="79"/>
      <c r="H7" s="79" t="s">
        <v>34</v>
      </c>
      <c r="I7" s="79"/>
      <c r="J7" s="79"/>
      <c r="K7" s="80"/>
      <c r="L7" s="79" t="s">
        <v>34</v>
      </c>
      <c r="M7" s="79" t="s">
        <v>45</v>
      </c>
      <c r="N7" s="79" t="s">
        <v>155</v>
      </c>
      <c r="O7" s="96" t="s">
        <v>41</v>
      </c>
      <c r="P7" s="80" t="s">
        <v>42</v>
      </c>
      <c r="Q7" s="79" t="s">
        <v>43</v>
      </c>
    </row>
    <row r="8" ht="15" customHeight="1" spans="1:17">
      <c r="A8" s="20">
        <v>1</v>
      </c>
      <c r="B8" s="98">
        <v>2</v>
      </c>
      <c r="C8" s="98">
        <v>3</v>
      </c>
      <c r="D8" s="98">
        <v>4</v>
      </c>
      <c r="E8" s="98">
        <v>5</v>
      </c>
      <c r="F8" s="98">
        <v>6</v>
      </c>
      <c r="G8" s="99">
        <v>7</v>
      </c>
      <c r="H8" s="99">
        <v>8</v>
      </c>
      <c r="I8" s="99">
        <v>9</v>
      </c>
      <c r="J8" s="99">
        <v>10</v>
      </c>
      <c r="K8" s="99">
        <v>11</v>
      </c>
      <c r="L8" s="99">
        <v>12</v>
      </c>
      <c r="M8" s="99">
        <v>13</v>
      </c>
      <c r="N8" s="99">
        <v>14</v>
      </c>
      <c r="O8" s="99">
        <v>15</v>
      </c>
      <c r="P8" s="99">
        <v>16</v>
      </c>
      <c r="Q8" s="99">
        <v>17</v>
      </c>
    </row>
    <row r="9" s="1" customFormat="1" ht="52.5" customHeight="1" spans="1:17">
      <c r="A9" s="100" t="s">
        <v>47</v>
      </c>
      <c r="B9" s="101"/>
      <c r="C9" s="101"/>
      <c r="D9" s="102"/>
      <c r="E9" s="103"/>
      <c r="F9" s="24">
        <v>2250000</v>
      </c>
      <c r="G9" s="24">
        <v>2250000</v>
      </c>
      <c r="H9" s="24"/>
      <c r="I9" s="24"/>
      <c r="J9" s="24"/>
      <c r="K9" s="24"/>
      <c r="L9" s="24">
        <v>2250000</v>
      </c>
      <c r="M9" s="24">
        <v>2250000</v>
      </c>
      <c r="N9" s="24"/>
      <c r="O9" s="24"/>
      <c r="P9" s="24"/>
      <c r="Q9" s="24"/>
    </row>
    <row r="10" s="1" customFormat="1" ht="52.5" customHeight="1" spans="1:17">
      <c r="A10" s="100" t="str">
        <f t="shared" ref="A10:A18" si="0">"     "&amp;"单位资金安排医疗业务活动采购支出经费"</f>
        <v>     单位资金安排医疗业务活动采购支出经费</v>
      </c>
      <c r="B10" s="101" t="s">
        <v>209</v>
      </c>
      <c r="C10" s="101" t="s">
        <v>368</v>
      </c>
      <c r="D10" s="102" t="s">
        <v>369</v>
      </c>
      <c r="E10" s="103">
        <v>1</v>
      </c>
      <c r="F10" s="24">
        <v>50000</v>
      </c>
      <c r="G10" s="24">
        <v>50000</v>
      </c>
      <c r="H10" s="24"/>
      <c r="I10" s="24"/>
      <c r="J10" s="24"/>
      <c r="K10" s="24"/>
      <c r="L10" s="24">
        <v>50000</v>
      </c>
      <c r="M10" s="24">
        <v>50000</v>
      </c>
      <c r="N10" s="24"/>
      <c r="O10" s="24"/>
      <c r="P10" s="24"/>
      <c r="Q10" s="24"/>
    </row>
    <row r="11" s="1" customFormat="1" ht="52.5" customHeight="1" spans="1:17">
      <c r="A11" s="100" t="str">
        <f t="shared" si="0"/>
        <v>     单位资金安排医疗业务活动采购支出经费</v>
      </c>
      <c r="B11" s="101" t="s">
        <v>370</v>
      </c>
      <c r="C11" s="101" t="s">
        <v>371</v>
      </c>
      <c r="D11" s="102" t="s">
        <v>372</v>
      </c>
      <c r="E11" s="103">
        <v>1</v>
      </c>
      <c r="F11" s="24">
        <v>100000</v>
      </c>
      <c r="G11" s="24">
        <v>100000</v>
      </c>
      <c r="H11" s="24"/>
      <c r="I11" s="24"/>
      <c r="J11" s="24"/>
      <c r="K11" s="24"/>
      <c r="L11" s="24">
        <v>100000</v>
      </c>
      <c r="M11" s="24">
        <v>100000</v>
      </c>
      <c r="N11" s="24"/>
      <c r="O11" s="24"/>
      <c r="P11" s="24"/>
      <c r="Q11" s="24"/>
    </row>
    <row r="12" s="1" customFormat="1" ht="52.5" customHeight="1" spans="1:17">
      <c r="A12" s="100" t="str">
        <f t="shared" si="0"/>
        <v>     单位资金安排医疗业务活动采购支出经费</v>
      </c>
      <c r="B12" s="101" t="s">
        <v>373</v>
      </c>
      <c r="C12" s="101" t="s">
        <v>374</v>
      </c>
      <c r="D12" s="102" t="s">
        <v>375</v>
      </c>
      <c r="E12" s="103">
        <v>1</v>
      </c>
      <c r="F12" s="24">
        <v>100000</v>
      </c>
      <c r="G12" s="24">
        <v>100000</v>
      </c>
      <c r="H12" s="24"/>
      <c r="I12" s="24"/>
      <c r="J12" s="24"/>
      <c r="K12" s="24"/>
      <c r="L12" s="24">
        <v>100000</v>
      </c>
      <c r="M12" s="24">
        <v>100000</v>
      </c>
      <c r="N12" s="24"/>
      <c r="O12" s="24"/>
      <c r="P12" s="24"/>
      <c r="Q12" s="24"/>
    </row>
    <row r="13" s="1" customFormat="1" ht="52.5" customHeight="1" spans="1:17">
      <c r="A13" s="100" t="str">
        <f t="shared" si="0"/>
        <v>     单位资金安排医疗业务活动采购支出经费</v>
      </c>
      <c r="B13" s="101" t="s">
        <v>211</v>
      </c>
      <c r="C13" s="101" t="s">
        <v>376</v>
      </c>
      <c r="D13" s="102" t="s">
        <v>311</v>
      </c>
      <c r="E13" s="103">
        <v>1</v>
      </c>
      <c r="F13" s="24">
        <v>100000</v>
      </c>
      <c r="G13" s="24">
        <v>100000</v>
      </c>
      <c r="H13" s="24"/>
      <c r="I13" s="24"/>
      <c r="J13" s="24"/>
      <c r="K13" s="24"/>
      <c r="L13" s="24">
        <v>100000</v>
      </c>
      <c r="M13" s="24">
        <v>100000</v>
      </c>
      <c r="N13" s="24"/>
      <c r="O13" s="24"/>
      <c r="P13" s="24"/>
      <c r="Q13" s="24"/>
    </row>
    <row r="14" s="1" customFormat="1" ht="52.5" customHeight="1" spans="1:17">
      <c r="A14" s="100" t="str">
        <f t="shared" si="0"/>
        <v>     单位资金安排医疗业务活动采购支出经费</v>
      </c>
      <c r="B14" s="101" t="s">
        <v>219</v>
      </c>
      <c r="C14" s="101" t="s">
        <v>377</v>
      </c>
      <c r="D14" s="102" t="s">
        <v>378</v>
      </c>
      <c r="E14" s="103">
        <v>1</v>
      </c>
      <c r="F14" s="24">
        <v>200000</v>
      </c>
      <c r="G14" s="24">
        <v>200000</v>
      </c>
      <c r="H14" s="24"/>
      <c r="I14" s="24"/>
      <c r="J14" s="24"/>
      <c r="K14" s="24"/>
      <c r="L14" s="24">
        <v>200000</v>
      </c>
      <c r="M14" s="24">
        <v>200000</v>
      </c>
      <c r="N14" s="24"/>
      <c r="O14" s="24"/>
      <c r="P14" s="24"/>
      <c r="Q14" s="24"/>
    </row>
    <row r="15" s="1" customFormat="1" ht="52.5" customHeight="1" spans="1:17">
      <c r="A15" s="100" t="str">
        <f t="shared" si="0"/>
        <v>     单位资金安排医疗业务活动采购支出经费</v>
      </c>
      <c r="B15" s="101" t="s">
        <v>215</v>
      </c>
      <c r="C15" s="101" t="s">
        <v>379</v>
      </c>
      <c r="D15" s="102" t="s">
        <v>380</v>
      </c>
      <c r="E15" s="103">
        <v>1</v>
      </c>
      <c r="F15" s="24">
        <v>100000</v>
      </c>
      <c r="G15" s="24">
        <v>100000</v>
      </c>
      <c r="H15" s="24"/>
      <c r="I15" s="24"/>
      <c r="J15" s="24"/>
      <c r="K15" s="24"/>
      <c r="L15" s="24">
        <v>100000</v>
      </c>
      <c r="M15" s="24">
        <v>100000</v>
      </c>
      <c r="N15" s="24"/>
      <c r="O15" s="24"/>
      <c r="P15" s="24"/>
      <c r="Q15" s="24"/>
    </row>
    <row r="16" s="1" customFormat="1" ht="52.5" customHeight="1" spans="1:17">
      <c r="A16" s="100" t="str">
        <f t="shared" si="0"/>
        <v>     单位资金安排医疗业务活动采购支出经费</v>
      </c>
      <c r="B16" s="101" t="s">
        <v>223</v>
      </c>
      <c r="C16" s="101" t="s">
        <v>381</v>
      </c>
      <c r="D16" s="102" t="s">
        <v>336</v>
      </c>
      <c r="E16" s="103">
        <v>1</v>
      </c>
      <c r="F16" s="24">
        <v>100000</v>
      </c>
      <c r="G16" s="24">
        <v>100000</v>
      </c>
      <c r="H16" s="24"/>
      <c r="I16" s="24"/>
      <c r="J16" s="24"/>
      <c r="K16" s="24"/>
      <c r="L16" s="24">
        <v>100000</v>
      </c>
      <c r="M16" s="24">
        <v>100000</v>
      </c>
      <c r="N16" s="24"/>
      <c r="O16" s="24"/>
      <c r="P16" s="24"/>
      <c r="Q16" s="24"/>
    </row>
    <row r="17" s="1" customFormat="1" ht="52.5" customHeight="1" spans="1:17">
      <c r="A17" s="100" t="str">
        <f t="shared" si="0"/>
        <v>     单位资金安排医疗业务活动采购支出经费</v>
      </c>
      <c r="B17" s="101" t="s">
        <v>221</v>
      </c>
      <c r="C17" s="101" t="s">
        <v>382</v>
      </c>
      <c r="D17" s="102" t="s">
        <v>378</v>
      </c>
      <c r="E17" s="103">
        <v>1</v>
      </c>
      <c r="F17" s="24">
        <v>1000000</v>
      </c>
      <c r="G17" s="24">
        <v>1000000</v>
      </c>
      <c r="H17" s="24"/>
      <c r="I17" s="24"/>
      <c r="J17" s="24"/>
      <c r="K17" s="24"/>
      <c r="L17" s="24">
        <v>1000000</v>
      </c>
      <c r="M17" s="24">
        <v>1000000</v>
      </c>
      <c r="N17" s="24"/>
      <c r="O17" s="24"/>
      <c r="P17" s="24"/>
      <c r="Q17" s="24"/>
    </row>
    <row r="18" s="1" customFormat="1" ht="52.5" customHeight="1" spans="1:17">
      <c r="A18" s="100" t="str">
        <f t="shared" si="0"/>
        <v>     单位资金安排医疗业务活动采购支出经费</v>
      </c>
      <c r="B18" s="101" t="s">
        <v>217</v>
      </c>
      <c r="C18" s="101" t="s">
        <v>383</v>
      </c>
      <c r="D18" s="102" t="s">
        <v>384</v>
      </c>
      <c r="E18" s="103">
        <v>1</v>
      </c>
      <c r="F18" s="24">
        <v>500000</v>
      </c>
      <c r="G18" s="24">
        <v>500000</v>
      </c>
      <c r="H18" s="24"/>
      <c r="I18" s="24"/>
      <c r="J18" s="24"/>
      <c r="K18" s="24"/>
      <c r="L18" s="24">
        <v>500000</v>
      </c>
      <c r="M18" s="24">
        <v>500000</v>
      </c>
      <c r="N18" s="24"/>
      <c r="O18" s="24"/>
      <c r="P18" s="24"/>
      <c r="Q18" s="24"/>
    </row>
    <row r="19" s="1" customFormat="1" ht="30" customHeight="1" spans="1:17">
      <c r="A19" s="104" t="s">
        <v>354</v>
      </c>
      <c r="B19" s="105"/>
      <c r="C19" s="105"/>
      <c r="D19" s="105"/>
      <c r="E19" s="103"/>
      <c r="F19" s="24">
        <v>2250000</v>
      </c>
      <c r="G19" s="24">
        <v>2250000</v>
      </c>
      <c r="H19" s="24"/>
      <c r="I19" s="24"/>
      <c r="J19" s="24"/>
      <c r="K19" s="24"/>
      <c r="L19" s="24">
        <v>2250000</v>
      </c>
      <c r="M19" s="24">
        <v>2250000</v>
      </c>
      <c r="N19" s="24"/>
      <c r="O19" s="24"/>
      <c r="P19" s="24"/>
      <c r="Q19" s="24"/>
    </row>
  </sheetData>
  <mergeCells count="16">
    <mergeCell ref="A3:Q3"/>
    <mergeCell ref="A4:F4"/>
    <mergeCell ref="G5:Q5"/>
    <mergeCell ref="L6:Q6"/>
    <mergeCell ref="A19:E19"/>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C15" sqref="C15"/>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65"/>
      <c r="B2" s="65"/>
      <c r="C2" s="65"/>
      <c r="D2" s="65"/>
      <c r="E2" s="65"/>
      <c r="F2" s="65"/>
      <c r="G2" s="65"/>
      <c r="H2" s="71"/>
      <c r="I2" s="65"/>
      <c r="J2" s="65"/>
      <c r="K2" s="65"/>
      <c r="L2" s="59"/>
      <c r="M2" s="87"/>
      <c r="N2" s="88" t="s">
        <v>385</v>
      </c>
    </row>
    <row r="3" ht="27.75" customHeight="1" spans="1:14">
      <c r="A3" s="61" t="s">
        <v>386</v>
      </c>
      <c r="B3" s="72"/>
      <c r="C3" s="72"/>
      <c r="D3" s="72"/>
      <c r="E3" s="72"/>
      <c r="F3" s="72"/>
      <c r="G3" s="72"/>
      <c r="H3" s="73"/>
      <c r="I3" s="72"/>
      <c r="J3" s="72"/>
      <c r="K3" s="72"/>
      <c r="L3" s="51"/>
      <c r="M3" s="73"/>
      <c r="N3" s="72"/>
    </row>
    <row r="4" ht="18.75" customHeight="1" spans="1:14">
      <c r="A4" s="62" t="s">
        <v>29</v>
      </c>
      <c r="B4" s="63"/>
      <c r="C4" s="63"/>
      <c r="D4" s="63"/>
      <c r="E4" s="63"/>
      <c r="F4" s="63"/>
      <c r="G4" s="63"/>
      <c r="H4" s="71"/>
      <c r="I4" s="65"/>
      <c r="J4" s="65"/>
      <c r="K4" s="65"/>
      <c r="L4" s="70"/>
      <c r="M4" s="89"/>
      <c r="N4" s="90" t="s">
        <v>131</v>
      </c>
    </row>
    <row r="5" ht="15.75" customHeight="1" spans="1:14">
      <c r="A5" s="11" t="s">
        <v>358</v>
      </c>
      <c r="B5" s="74" t="s">
        <v>387</v>
      </c>
      <c r="C5" s="74" t="s">
        <v>388</v>
      </c>
      <c r="D5" s="75" t="s">
        <v>148</v>
      </c>
      <c r="E5" s="75"/>
      <c r="F5" s="75"/>
      <c r="G5" s="75"/>
      <c r="H5" s="76"/>
      <c r="I5" s="75"/>
      <c r="J5" s="75"/>
      <c r="K5" s="75"/>
      <c r="L5" s="91"/>
      <c r="M5" s="76"/>
      <c r="N5" s="92"/>
    </row>
    <row r="6" ht="17.25" customHeight="1" spans="1:14">
      <c r="A6" s="16"/>
      <c r="B6" s="77"/>
      <c r="C6" s="77"/>
      <c r="D6" s="77" t="s">
        <v>32</v>
      </c>
      <c r="E6" s="77" t="s">
        <v>35</v>
      </c>
      <c r="F6" s="77" t="s">
        <v>364</v>
      </c>
      <c r="G6" s="77" t="s">
        <v>365</v>
      </c>
      <c r="H6" s="78" t="s">
        <v>366</v>
      </c>
      <c r="I6" s="93" t="s">
        <v>367</v>
      </c>
      <c r="J6" s="93"/>
      <c r="K6" s="93"/>
      <c r="L6" s="94"/>
      <c r="M6" s="95"/>
      <c r="N6" s="79"/>
    </row>
    <row r="7" ht="54" customHeight="1" spans="1:14">
      <c r="A7" s="19"/>
      <c r="B7" s="79"/>
      <c r="C7" s="79"/>
      <c r="D7" s="79"/>
      <c r="E7" s="79"/>
      <c r="F7" s="79"/>
      <c r="G7" s="79"/>
      <c r="H7" s="80"/>
      <c r="I7" s="79" t="s">
        <v>34</v>
      </c>
      <c r="J7" s="79" t="s">
        <v>45</v>
      </c>
      <c r="K7" s="79" t="s">
        <v>155</v>
      </c>
      <c r="L7" s="96" t="s">
        <v>41</v>
      </c>
      <c r="M7" s="80" t="s">
        <v>42</v>
      </c>
      <c r="N7" s="79" t="s">
        <v>43</v>
      </c>
    </row>
    <row r="8" ht="15" customHeight="1" spans="1:14">
      <c r="A8" s="19">
        <v>1</v>
      </c>
      <c r="B8" s="79">
        <v>2</v>
      </c>
      <c r="C8" s="79">
        <v>3</v>
      </c>
      <c r="D8" s="80">
        <v>4</v>
      </c>
      <c r="E8" s="80">
        <v>5</v>
      </c>
      <c r="F8" s="80">
        <v>6</v>
      </c>
      <c r="G8" s="80">
        <v>7</v>
      </c>
      <c r="H8" s="80">
        <v>8</v>
      </c>
      <c r="I8" s="80">
        <v>9</v>
      </c>
      <c r="J8" s="80">
        <v>10</v>
      </c>
      <c r="K8" s="80">
        <v>11</v>
      </c>
      <c r="L8" s="80">
        <v>12</v>
      </c>
      <c r="M8" s="80">
        <v>13</v>
      </c>
      <c r="N8" s="80">
        <v>14</v>
      </c>
    </row>
    <row r="9" ht="21" customHeight="1" spans="1:14">
      <c r="A9" s="81"/>
      <c r="B9" s="82"/>
      <c r="C9" s="82"/>
      <c r="D9" s="83"/>
      <c r="E9" s="83"/>
      <c r="F9" s="83"/>
      <c r="G9" s="83"/>
      <c r="H9" s="83"/>
      <c r="I9" s="83"/>
      <c r="J9" s="83"/>
      <c r="K9" s="83"/>
      <c r="L9" s="97"/>
      <c r="M9" s="83"/>
      <c r="N9" s="83"/>
    </row>
    <row r="10" ht="21" customHeight="1" spans="1:14">
      <c r="A10" s="81"/>
      <c r="B10" s="82"/>
      <c r="C10" s="82"/>
      <c r="D10" s="83"/>
      <c r="E10" s="83"/>
      <c r="F10" s="83"/>
      <c r="G10" s="83"/>
      <c r="H10" s="83"/>
      <c r="I10" s="83"/>
      <c r="J10" s="83"/>
      <c r="K10" s="83"/>
      <c r="L10" s="97"/>
      <c r="M10" s="83"/>
      <c r="N10" s="83"/>
    </row>
    <row r="11" ht="21" customHeight="1" spans="1:14">
      <c r="A11" s="84" t="s">
        <v>354</v>
      </c>
      <c r="B11" s="85"/>
      <c r="C11" s="86"/>
      <c r="D11" s="83"/>
      <c r="E11" s="83"/>
      <c r="F11" s="83"/>
      <c r="G11" s="83"/>
      <c r="H11" s="83"/>
      <c r="I11" s="83"/>
      <c r="J11" s="83"/>
      <c r="K11" s="83"/>
      <c r="L11" s="97"/>
      <c r="M11" s="83"/>
      <c r="N11" s="83"/>
    </row>
    <row r="12" customHeight="1" spans="1:1">
      <c r="A12" t="s">
        <v>389</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tabSelected="1" workbookViewId="0">
      <pane ySplit="1" topLeftCell="A2" activePane="bottomLeft" state="frozen"/>
      <selection/>
      <selection pane="bottomLeft" activeCell="A10" sqref="A10"/>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2"/>
      <c r="B1" s="2"/>
      <c r="C1" s="2"/>
      <c r="D1" s="2"/>
      <c r="E1" s="2"/>
      <c r="F1" s="2"/>
      <c r="G1" s="2"/>
      <c r="H1" s="2"/>
      <c r="I1" s="2"/>
      <c r="J1" s="2"/>
      <c r="K1" s="2"/>
      <c r="L1" s="2"/>
      <c r="M1" s="2"/>
      <c r="N1" s="2"/>
      <c r="O1" s="2"/>
      <c r="P1" s="2"/>
      <c r="Q1" s="2"/>
      <c r="R1" s="2"/>
      <c r="S1" s="2"/>
      <c r="T1" s="2"/>
    </row>
    <row r="2" ht="13.5" customHeight="1" spans="4:21">
      <c r="D2" s="60"/>
      <c r="U2" s="59" t="s">
        <v>390</v>
      </c>
    </row>
    <row r="3" ht="27.75" customHeight="1" spans="1:20">
      <c r="A3" s="61" t="s">
        <v>391</v>
      </c>
      <c r="B3" s="30"/>
      <c r="C3" s="30"/>
      <c r="D3" s="30"/>
      <c r="E3" s="30"/>
      <c r="F3" s="30"/>
      <c r="G3" s="30"/>
      <c r="H3" s="30"/>
      <c r="I3" s="30"/>
      <c r="J3" s="30"/>
      <c r="K3" s="30"/>
      <c r="L3" s="30"/>
      <c r="M3" s="30"/>
      <c r="N3" s="30"/>
      <c r="O3" s="30"/>
      <c r="P3" s="30"/>
      <c r="Q3" s="30"/>
      <c r="R3" s="30"/>
      <c r="S3" s="30"/>
      <c r="T3" s="30"/>
    </row>
    <row r="4" ht="18" customHeight="1" spans="1:21">
      <c r="A4" s="62" t="s">
        <v>29</v>
      </c>
      <c r="B4" s="63"/>
      <c r="C4" s="63"/>
      <c r="D4" s="64"/>
      <c r="E4" s="65"/>
      <c r="F4" s="65"/>
      <c r="G4" s="65"/>
      <c r="H4" s="65"/>
      <c r="I4" s="65"/>
      <c r="U4" s="70" t="s">
        <v>131</v>
      </c>
    </row>
    <row r="5" ht="19.5" customHeight="1" spans="1:20">
      <c r="A5" s="17" t="s">
        <v>392</v>
      </c>
      <c r="B5" s="12" t="s">
        <v>148</v>
      </c>
      <c r="C5" s="13"/>
      <c r="D5" s="13"/>
      <c r="E5" s="12" t="s">
        <v>393</v>
      </c>
      <c r="F5" s="13"/>
      <c r="G5" s="13"/>
      <c r="H5" s="13"/>
      <c r="I5" s="13"/>
      <c r="J5" s="13"/>
      <c r="K5" s="13"/>
      <c r="L5" s="13"/>
      <c r="M5" s="13"/>
      <c r="N5" s="13"/>
      <c r="O5" s="13"/>
      <c r="P5" s="13"/>
      <c r="Q5" s="13"/>
      <c r="R5" s="13"/>
      <c r="S5" s="13"/>
      <c r="T5" s="13"/>
    </row>
    <row r="6" ht="40.5" customHeight="1" spans="1:20">
      <c r="A6" s="20"/>
      <c r="B6" s="31" t="s">
        <v>32</v>
      </c>
      <c r="C6" s="11" t="s">
        <v>35</v>
      </c>
      <c r="D6" s="66" t="s">
        <v>394</v>
      </c>
      <c r="E6" s="67" t="s">
        <v>395</v>
      </c>
      <c r="F6" s="67" t="s">
        <v>396</v>
      </c>
      <c r="G6" s="67" t="s">
        <v>397</v>
      </c>
      <c r="H6" s="67" t="s">
        <v>398</v>
      </c>
      <c r="I6" s="67" t="s">
        <v>399</v>
      </c>
      <c r="J6" s="67" t="s">
        <v>400</v>
      </c>
      <c r="K6" s="67" t="s">
        <v>401</v>
      </c>
      <c r="L6" s="67" t="s">
        <v>402</v>
      </c>
      <c r="M6" s="67" t="s">
        <v>403</v>
      </c>
      <c r="N6" s="67" t="s">
        <v>404</v>
      </c>
      <c r="O6" s="67" t="s">
        <v>405</v>
      </c>
      <c r="P6" s="67" t="s">
        <v>406</v>
      </c>
      <c r="Q6" s="67" t="s">
        <v>407</v>
      </c>
      <c r="R6" s="67" t="s">
        <v>408</v>
      </c>
      <c r="S6" s="67" t="s">
        <v>409</v>
      </c>
      <c r="T6" s="67" t="s">
        <v>410</v>
      </c>
    </row>
    <row r="7" ht="19.5" customHeight="1" spans="1:20">
      <c r="A7" s="68">
        <v>1</v>
      </c>
      <c r="B7" s="68">
        <v>2</v>
      </c>
      <c r="C7" s="68">
        <v>3</v>
      </c>
      <c r="D7" s="12">
        <v>4</v>
      </c>
      <c r="E7" s="12">
        <v>5</v>
      </c>
      <c r="F7" s="12">
        <v>6</v>
      </c>
      <c r="G7" s="12">
        <v>7</v>
      </c>
      <c r="H7" s="12">
        <v>8</v>
      </c>
      <c r="I7" s="12">
        <v>9</v>
      </c>
      <c r="J7" s="12">
        <v>10</v>
      </c>
      <c r="K7" s="12">
        <v>11</v>
      </c>
      <c r="L7" s="12">
        <v>12</v>
      </c>
      <c r="M7" s="12">
        <v>13</v>
      </c>
      <c r="N7" s="12">
        <v>14</v>
      </c>
      <c r="O7" s="12">
        <v>15</v>
      </c>
      <c r="P7" s="12">
        <v>16</v>
      </c>
      <c r="Q7" s="12">
        <v>17</v>
      </c>
      <c r="R7" s="12">
        <v>18</v>
      </c>
      <c r="S7" s="12">
        <v>19</v>
      </c>
      <c r="T7" s="12">
        <v>20</v>
      </c>
    </row>
    <row r="8" ht="28.4" customHeight="1" spans="1:20">
      <c r="A8" s="32"/>
      <c r="B8" s="69"/>
      <c r="C8" s="69"/>
      <c r="D8" s="69"/>
      <c r="E8" s="69"/>
      <c r="F8" s="69"/>
      <c r="G8" s="69"/>
      <c r="H8" s="69"/>
      <c r="I8" s="69"/>
      <c r="J8" s="69"/>
      <c r="K8" s="69"/>
      <c r="L8" s="69"/>
      <c r="M8" s="69"/>
      <c r="N8" s="69"/>
      <c r="O8" s="69"/>
      <c r="P8" s="69"/>
      <c r="Q8" s="69"/>
      <c r="R8" s="69"/>
      <c r="S8" s="69"/>
      <c r="T8" s="69"/>
    </row>
    <row r="9" ht="29.9" customHeight="1" spans="1:20">
      <c r="A9" s="32"/>
      <c r="B9" s="69"/>
      <c r="C9" s="69"/>
      <c r="D9" s="69"/>
      <c r="E9" s="69"/>
      <c r="F9" s="69"/>
      <c r="G9" s="69"/>
      <c r="H9" s="69"/>
      <c r="I9" s="69"/>
      <c r="J9" s="69"/>
      <c r="K9" s="69"/>
      <c r="L9" s="69"/>
      <c r="M9" s="69"/>
      <c r="N9" s="69"/>
      <c r="O9" s="69"/>
      <c r="P9" s="69"/>
      <c r="Q9" s="69"/>
      <c r="R9" s="69"/>
      <c r="S9" s="69"/>
      <c r="T9" s="69"/>
    </row>
    <row r="10" customHeight="1" spans="1:1">
      <c r="A10" t="s">
        <v>411</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16" sqref="B16"/>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59" t="s">
        <v>412</v>
      </c>
    </row>
    <row r="3" ht="28.5" customHeight="1" spans="1:10">
      <c r="A3" s="50" t="s">
        <v>413</v>
      </c>
      <c r="B3" s="30"/>
      <c r="C3" s="30"/>
      <c r="D3" s="30"/>
      <c r="E3" s="30"/>
      <c r="F3" s="51"/>
      <c r="G3" s="30"/>
      <c r="H3" s="51"/>
      <c r="I3" s="51"/>
      <c r="J3" s="30"/>
    </row>
    <row r="4" ht="17.25" customHeight="1" spans="1:1">
      <c r="A4" s="6" t="s">
        <v>29</v>
      </c>
    </row>
    <row r="5" ht="44.25" customHeight="1" spans="1:10">
      <c r="A5" s="52" t="s">
        <v>263</v>
      </c>
      <c r="B5" s="52" t="s">
        <v>264</v>
      </c>
      <c r="C5" s="52" t="s">
        <v>265</v>
      </c>
      <c r="D5" s="52" t="s">
        <v>266</v>
      </c>
      <c r="E5" s="52" t="s">
        <v>267</v>
      </c>
      <c r="F5" s="53" t="s">
        <v>268</v>
      </c>
      <c r="G5" s="52" t="s">
        <v>269</v>
      </c>
      <c r="H5" s="53" t="s">
        <v>270</v>
      </c>
      <c r="I5" s="53" t="s">
        <v>271</v>
      </c>
      <c r="J5" s="52" t="s">
        <v>272</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
      <c r="A9" t="s">
        <v>414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B16" sqref="B16"/>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415</v>
      </c>
    </row>
    <row r="3" ht="30.65" customHeight="1" spans="1:8">
      <c r="A3" s="42" t="s">
        <v>416</v>
      </c>
      <c r="B3" s="42"/>
      <c r="C3" s="42"/>
      <c r="D3" s="42"/>
      <c r="E3" s="42"/>
      <c r="F3" s="42"/>
      <c r="G3" s="42"/>
      <c r="H3" s="42"/>
    </row>
    <row r="4" ht="18.75" customHeight="1" spans="1:8">
      <c r="A4" s="43" t="str">
        <f>"单位名称："&amp;"盈江县盏西镇中心卫生院"</f>
        <v>单位名称：盈江县盏西镇中心卫生院</v>
      </c>
      <c r="B4" s="44"/>
      <c r="C4" s="40"/>
      <c r="D4" s="40"/>
      <c r="E4" s="40"/>
      <c r="F4" s="40"/>
      <c r="G4" s="40"/>
      <c r="H4" s="40"/>
    </row>
    <row r="5" ht="18.75" customHeight="1" spans="1:8">
      <c r="A5" s="45" t="s">
        <v>141</v>
      </c>
      <c r="B5" s="45" t="s">
        <v>417</v>
      </c>
      <c r="C5" s="45" t="s">
        <v>418</v>
      </c>
      <c r="D5" s="45" t="s">
        <v>419</v>
      </c>
      <c r="E5" s="45" t="s">
        <v>420</v>
      </c>
      <c r="F5" s="45" t="s">
        <v>421</v>
      </c>
      <c r="G5" s="45"/>
      <c r="H5" s="45"/>
    </row>
    <row r="6" ht="18.75" customHeight="1" spans="1:8">
      <c r="A6" s="45"/>
      <c r="B6" s="45"/>
      <c r="C6" s="45"/>
      <c r="D6" s="45"/>
      <c r="E6" s="45"/>
      <c r="F6" s="45" t="s">
        <v>362</v>
      </c>
      <c r="G6" s="45" t="s">
        <v>422</v>
      </c>
      <c r="H6" s="45" t="s">
        <v>423</v>
      </c>
    </row>
    <row r="7" ht="18.75" customHeight="1" spans="1:8">
      <c r="A7" s="46" t="s">
        <v>123</v>
      </c>
      <c r="B7" s="46" t="s">
        <v>124</v>
      </c>
      <c r="C7" s="46" t="s">
        <v>125</v>
      </c>
      <c r="D7" s="46" t="s">
        <v>126</v>
      </c>
      <c r="E7" s="46" t="s">
        <v>127</v>
      </c>
      <c r="F7" s="46" t="s">
        <v>128</v>
      </c>
      <c r="G7" s="46" t="s">
        <v>424</v>
      </c>
      <c r="H7" s="46" t="s">
        <v>425</v>
      </c>
    </row>
    <row r="8" ht="29.9" customHeight="1" spans="1:8">
      <c r="A8" s="47"/>
      <c r="B8" s="47"/>
      <c r="C8" s="47"/>
      <c r="D8" s="47"/>
      <c r="E8" s="45"/>
      <c r="F8" s="48"/>
      <c r="G8" s="49"/>
      <c r="H8" s="49"/>
    </row>
    <row r="9" ht="20.15" customHeight="1" spans="1:8">
      <c r="A9" s="45" t="s">
        <v>32</v>
      </c>
      <c r="B9" s="45"/>
      <c r="C9" s="45"/>
      <c r="D9" s="45"/>
      <c r="E9" s="45"/>
      <c r="F9" s="48"/>
      <c r="G9" s="49"/>
      <c r="H9" s="49"/>
    </row>
    <row r="10" customHeight="1" spans="1:1">
      <c r="A10" t="s">
        <v>426</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E13" sqref="E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427</v>
      </c>
    </row>
    <row r="3" ht="27.75" customHeight="1" spans="1:11">
      <c r="A3" s="30" t="s">
        <v>428</v>
      </c>
      <c r="B3" s="30"/>
      <c r="C3" s="30"/>
      <c r="D3" s="30"/>
      <c r="E3" s="30"/>
      <c r="F3" s="30"/>
      <c r="G3" s="30"/>
      <c r="H3" s="30"/>
      <c r="I3" s="30"/>
      <c r="J3" s="30"/>
      <c r="K3" s="30"/>
    </row>
    <row r="4" ht="13.5" customHeight="1" spans="1:11">
      <c r="A4" s="6" t="s">
        <v>29</v>
      </c>
      <c r="B4" s="7"/>
      <c r="C4" s="7"/>
      <c r="D4" s="7"/>
      <c r="E4" s="7"/>
      <c r="F4" s="7"/>
      <c r="G4" s="7"/>
      <c r="H4" s="8"/>
      <c r="I4" s="8"/>
      <c r="J4" s="8"/>
      <c r="K4" s="9" t="s">
        <v>131</v>
      </c>
    </row>
    <row r="5" ht="21.75" customHeight="1" spans="1:11">
      <c r="A5" s="10" t="s">
        <v>201</v>
      </c>
      <c r="B5" s="10" t="s">
        <v>143</v>
      </c>
      <c r="C5" s="10" t="s">
        <v>202</v>
      </c>
      <c r="D5" s="11" t="s">
        <v>144</v>
      </c>
      <c r="E5" s="11" t="s">
        <v>145</v>
      </c>
      <c r="F5" s="11" t="s">
        <v>146</v>
      </c>
      <c r="G5" s="11" t="s">
        <v>147</v>
      </c>
      <c r="H5" s="17" t="s">
        <v>32</v>
      </c>
      <c r="I5" s="12" t="s">
        <v>429</v>
      </c>
      <c r="J5" s="13"/>
      <c r="K5" s="14"/>
    </row>
    <row r="6" ht="21.75" customHeight="1" spans="1:11">
      <c r="A6" s="15"/>
      <c r="B6" s="15"/>
      <c r="C6" s="15"/>
      <c r="D6" s="16"/>
      <c r="E6" s="16"/>
      <c r="F6" s="16"/>
      <c r="G6" s="16"/>
      <c r="H6" s="31"/>
      <c r="I6" s="11" t="s">
        <v>35</v>
      </c>
      <c r="J6" s="11" t="s">
        <v>36</v>
      </c>
      <c r="K6" s="11" t="s">
        <v>37</v>
      </c>
    </row>
    <row r="7" ht="40.5" customHeight="1" spans="1:11">
      <c r="A7" s="18"/>
      <c r="B7" s="18"/>
      <c r="C7" s="18"/>
      <c r="D7" s="19"/>
      <c r="E7" s="19"/>
      <c r="F7" s="19"/>
      <c r="G7" s="19"/>
      <c r="H7" s="20"/>
      <c r="I7" s="19" t="s">
        <v>34</v>
      </c>
      <c r="J7" s="19"/>
      <c r="K7" s="19"/>
    </row>
    <row r="8" ht="15" customHeight="1" spans="1:11">
      <c r="A8" s="21">
        <v>1</v>
      </c>
      <c r="B8" s="21">
        <v>2</v>
      </c>
      <c r="C8" s="21">
        <v>3</v>
      </c>
      <c r="D8" s="21">
        <v>4</v>
      </c>
      <c r="E8" s="21">
        <v>5</v>
      </c>
      <c r="F8" s="21">
        <v>6</v>
      </c>
      <c r="G8" s="21">
        <v>7</v>
      </c>
      <c r="H8" s="21">
        <v>8</v>
      </c>
      <c r="I8" s="21">
        <v>9</v>
      </c>
      <c r="J8" s="38">
        <v>10</v>
      </c>
      <c r="K8" s="38">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354</v>
      </c>
      <c r="B11" s="36"/>
      <c r="C11" s="36"/>
      <c r="D11" s="36"/>
      <c r="E11" s="36"/>
      <c r="F11" s="36"/>
      <c r="G11" s="37"/>
      <c r="H11" s="34"/>
      <c r="I11" s="34"/>
      <c r="J11" s="34"/>
      <c r="K11" s="34"/>
    </row>
    <row r="12" customHeight="1" spans="1:1">
      <c r="A12" t="s">
        <v>430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pane ySplit="1" topLeftCell="A4" activePane="bottomLeft" state="frozen"/>
      <selection/>
      <selection pane="bottomLeft" activeCell="E17" sqref="E17"/>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4:7">
      <c r="D2" s="3"/>
      <c r="G2" s="4" t="s">
        <v>431</v>
      </c>
    </row>
    <row r="3" ht="27.75" customHeight="1" spans="1:7">
      <c r="A3" s="5" t="s">
        <v>432</v>
      </c>
      <c r="B3" s="5"/>
      <c r="C3" s="5"/>
      <c r="D3" s="5"/>
      <c r="E3" s="5"/>
      <c r="F3" s="5"/>
      <c r="G3" s="5"/>
    </row>
    <row r="4" ht="13.5" customHeight="1" spans="1:7">
      <c r="A4" s="6" t="s">
        <v>29</v>
      </c>
      <c r="B4" s="7"/>
      <c r="C4" s="7"/>
      <c r="D4" s="7"/>
      <c r="E4" s="8"/>
      <c r="F4" s="8"/>
      <c r="G4" s="9" t="s">
        <v>131</v>
      </c>
    </row>
    <row r="5" ht="21.75" customHeight="1" spans="1:7">
      <c r="A5" s="10" t="s">
        <v>202</v>
      </c>
      <c r="B5" s="10" t="s">
        <v>201</v>
      </c>
      <c r="C5" s="10" t="s">
        <v>143</v>
      </c>
      <c r="D5" s="11" t="s">
        <v>433</v>
      </c>
      <c r="E5" s="12" t="s">
        <v>35</v>
      </c>
      <c r="F5" s="13"/>
      <c r="G5" s="14"/>
    </row>
    <row r="6" ht="21.75" customHeight="1" spans="1:7">
      <c r="A6" s="15"/>
      <c r="B6" s="15"/>
      <c r="C6" s="15"/>
      <c r="D6" s="16"/>
      <c r="E6" s="17" t="s">
        <v>434</v>
      </c>
      <c r="F6" s="11" t="s">
        <v>435</v>
      </c>
      <c r="G6" s="11" t="s">
        <v>436</v>
      </c>
    </row>
    <row r="7" ht="40.5" customHeight="1" spans="1:7">
      <c r="A7" s="18"/>
      <c r="B7" s="18"/>
      <c r="C7" s="18"/>
      <c r="D7" s="19"/>
      <c r="E7" s="20"/>
      <c r="F7" s="19" t="s">
        <v>34</v>
      </c>
      <c r="G7" s="19"/>
    </row>
    <row r="8" ht="15" customHeight="1" spans="1:7">
      <c r="A8" s="21">
        <v>1</v>
      </c>
      <c r="B8" s="21">
        <v>2</v>
      </c>
      <c r="C8" s="21">
        <v>3</v>
      </c>
      <c r="D8" s="21">
        <v>4</v>
      </c>
      <c r="E8" s="21">
        <v>5</v>
      </c>
      <c r="F8" s="21">
        <v>6</v>
      </c>
      <c r="G8" s="21">
        <v>7</v>
      </c>
    </row>
    <row r="9" s="1" customFormat="1" ht="52.5" customHeight="1" spans="1:7">
      <c r="A9" s="22" t="s">
        <v>47</v>
      </c>
      <c r="B9" s="23"/>
      <c r="C9" s="23"/>
      <c r="D9" s="23"/>
      <c r="E9" s="24">
        <v>109849.2</v>
      </c>
      <c r="F9" s="24"/>
      <c r="G9" s="24"/>
    </row>
    <row r="10" s="1" customFormat="1" ht="52.5" customHeight="1" spans="1:7">
      <c r="A10" s="25"/>
      <c r="B10" s="23" t="s">
        <v>437</v>
      </c>
      <c r="C10" s="23" t="s">
        <v>257</v>
      </c>
      <c r="D10" s="23" t="s">
        <v>438</v>
      </c>
      <c r="E10" s="24">
        <v>38456</v>
      </c>
      <c r="F10" s="24"/>
      <c r="G10" s="24"/>
    </row>
    <row r="11" s="1" customFormat="1" ht="52.5" customHeight="1" spans="1:7">
      <c r="A11" s="26"/>
      <c r="B11" s="23" t="s">
        <v>437</v>
      </c>
      <c r="C11" s="23" t="s">
        <v>255</v>
      </c>
      <c r="D11" s="23" t="s">
        <v>438</v>
      </c>
      <c r="E11" s="24">
        <v>30000</v>
      </c>
      <c r="F11" s="24"/>
      <c r="G11" s="24"/>
    </row>
    <row r="12" s="1" customFormat="1" ht="52.5" customHeight="1" spans="1:7">
      <c r="A12" s="26"/>
      <c r="B12" s="23" t="s">
        <v>437</v>
      </c>
      <c r="C12" s="23" t="s">
        <v>253</v>
      </c>
      <c r="D12" s="23" t="s">
        <v>438</v>
      </c>
      <c r="E12" s="24">
        <v>975.24</v>
      </c>
      <c r="F12" s="24"/>
      <c r="G12" s="24"/>
    </row>
    <row r="13" s="1" customFormat="1" ht="52.5" customHeight="1" spans="1:7">
      <c r="A13" s="26"/>
      <c r="B13" s="23" t="s">
        <v>437</v>
      </c>
      <c r="C13" s="23" t="s">
        <v>259</v>
      </c>
      <c r="D13" s="23" t="s">
        <v>438</v>
      </c>
      <c r="E13" s="24">
        <v>417.96</v>
      </c>
      <c r="F13" s="24"/>
      <c r="G13" s="24"/>
    </row>
    <row r="14" s="1" customFormat="1" ht="52.5" customHeight="1" spans="1:7">
      <c r="A14" s="26"/>
      <c r="B14" s="23" t="s">
        <v>439</v>
      </c>
      <c r="C14" s="23" t="s">
        <v>250</v>
      </c>
      <c r="D14" s="23" t="s">
        <v>438</v>
      </c>
      <c r="E14" s="24">
        <v>40000</v>
      </c>
      <c r="F14" s="24"/>
      <c r="G14" s="24"/>
    </row>
    <row r="15" s="1" customFormat="1" ht="30" customHeight="1" spans="1:7">
      <c r="A15" s="27" t="s">
        <v>32</v>
      </c>
      <c r="B15" s="28" t="s">
        <v>440</v>
      </c>
      <c r="C15" s="28"/>
      <c r="D15" s="29"/>
      <c r="E15" s="24">
        <v>109849.2</v>
      </c>
      <c r="F15" s="24"/>
      <c r="G15" s="24"/>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8">
      <c r="A2" s="34"/>
      <c r="J2" s="171"/>
      <c r="R2" s="4" t="s">
        <v>27</v>
      </c>
    </row>
    <row r="3" ht="36" customHeight="1" spans="1:19">
      <c r="A3" s="157" t="s">
        <v>28</v>
      </c>
      <c r="B3" s="30"/>
      <c r="C3" s="30"/>
      <c r="D3" s="30"/>
      <c r="E3" s="30"/>
      <c r="F3" s="30"/>
      <c r="G3" s="30"/>
      <c r="H3" s="30"/>
      <c r="I3" s="30"/>
      <c r="J3" s="51"/>
      <c r="K3" s="30"/>
      <c r="L3" s="30"/>
      <c r="M3" s="30"/>
      <c r="N3" s="30"/>
      <c r="O3" s="30"/>
      <c r="P3" s="30"/>
      <c r="Q3" s="30"/>
      <c r="R3" s="30"/>
      <c r="S3" s="30"/>
    </row>
    <row r="4" ht="20.25" customHeight="1" spans="1:19">
      <c r="A4" s="43" t="s">
        <v>29</v>
      </c>
      <c r="B4" s="8"/>
      <c r="C4" s="8"/>
      <c r="D4" s="8"/>
      <c r="E4" s="8"/>
      <c r="F4" s="8"/>
      <c r="G4" s="8"/>
      <c r="H4" s="8"/>
      <c r="I4" s="8"/>
      <c r="J4" s="172"/>
      <c r="K4" s="8"/>
      <c r="L4" s="8"/>
      <c r="M4" s="8"/>
      <c r="N4" s="9"/>
      <c r="O4" s="9"/>
      <c r="P4" s="9"/>
      <c r="Q4" s="9"/>
      <c r="R4" s="9" t="s">
        <v>2</v>
      </c>
      <c r="S4" s="9" t="s">
        <v>2</v>
      </c>
    </row>
    <row r="5" ht="18.75" customHeight="1" spans="1:19">
      <c r="A5" s="158" t="s">
        <v>30</v>
      </c>
      <c r="B5" s="159" t="s">
        <v>31</v>
      </c>
      <c r="C5" s="159" t="s">
        <v>32</v>
      </c>
      <c r="D5" s="160" t="s">
        <v>33</v>
      </c>
      <c r="E5" s="161"/>
      <c r="F5" s="161"/>
      <c r="G5" s="161"/>
      <c r="H5" s="161"/>
      <c r="I5" s="161"/>
      <c r="J5" s="173"/>
      <c r="K5" s="161"/>
      <c r="L5" s="161"/>
      <c r="M5" s="161"/>
      <c r="N5" s="174"/>
      <c r="O5" s="174" t="s">
        <v>20</v>
      </c>
      <c r="P5" s="174"/>
      <c r="Q5" s="174"/>
      <c r="R5" s="174"/>
      <c r="S5" s="174"/>
    </row>
    <row r="6" ht="18" customHeight="1" spans="1:19">
      <c r="A6" s="162"/>
      <c r="B6" s="163"/>
      <c r="C6" s="163"/>
      <c r="D6" s="163" t="s">
        <v>34</v>
      </c>
      <c r="E6" s="163" t="s">
        <v>35</v>
      </c>
      <c r="F6" s="163" t="s">
        <v>36</v>
      </c>
      <c r="G6" s="163" t="s">
        <v>37</v>
      </c>
      <c r="H6" s="163" t="s">
        <v>38</v>
      </c>
      <c r="I6" s="175" t="s">
        <v>39</v>
      </c>
      <c r="J6" s="176"/>
      <c r="K6" s="175" t="s">
        <v>40</v>
      </c>
      <c r="L6" s="175" t="s">
        <v>41</v>
      </c>
      <c r="M6" s="175" t="s">
        <v>42</v>
      </c>
      <c r="N6" s="177" t="s">
        <v>43</v>
      </c>
      <c r="O6" s="178" t="s">
        <v>34</v>
      </c>
      <c r="P6" s="178" t="s">
        <v>35</v>
      </c>
      <c r="Q6" s="178" t="s">
        <v>36</v>
      </c>
      <c r="R6" s="178" t="s">
        <v>37</v>
      </c>
      <c r="S6" s="178" t="s">
        <v>44</v>
      </c>
    </row>
    <row r="7" ht="29.25" customHeight="1" spans="1:19">
      <c r="A7" s="164"/>
      <c r="B7" s="165"/>
      <c r="C7" s="165"/>
      <c r="D7" s="165"/>
      <c r="E7" s="165"/>
      <c r="F7" s="165"/>
      <c r="G7" s="165"/>
      <c r="H7" s="165"/>
      <c r="I7" s="179" t="s">
        <v>34</v>
      </c>
      <c r="J7" s="179" t="s">
        <v>45</v>
      </c>
      <c r="K7" s="179" t="s">
        <v>40</v>
      </c>
      <c r="L7" s="179" t="s">
        <v>41</v>
      </c>
      <c r="M7" s="179" t="s">
        <v>42</v>
      </c>
      <c r="N7" s="179" t="s">
        <v>43</v>
      </c>
      <c r="O7" s="179"/>
      <c r="P7" s="179"/>
      <c r="Q7" s="179"/>
      <c r="R7" s="179"/>
      <c r="S7" s="179"/>
    </row>
    <row r="8" ht="16.5" customHeight="1" spans="1:19">
      <c r="A8" s="166">
        <v>1</v>
      </c>
      <c r="B8" s="21">
        <v>2</v>
      </c>
      <c r="C8" s="21">
        <v>3</v>
      </c>
      <c r="D8" s="21">
        <v>4</v>
      </c>
      <c r="E8" s="166">
        <v>5</v>
      </c>
      <c r="F8" s="21">
        <v>6</v>
      </c>
      <c r="G8" s="21">
        <v>7</v>
      </c>
      <c r="H8" s="166">
        <v>8</v>
      </c>
      <c r="I8" s="21">
        <v>9</v>
      </c>
      <c r="J8" s="38">
        <v>10</v>
      </c>
      <c r="K8" s="38">
        <v>11</v>
      </c>
      <c r="L8" s="180">
        <v>12</v>
      </c>
      <c r="M8" s="38">
        <v>13</v>
      </c>
      <c r="N8" s="38">
        <v>14</v>
      </c>
      <c r="O8" s="38">
        <v>15</v>
      </c>
      <c r="P8" s="38">
        <v>16</v>
      </c>
      <c r="Q8" s="38">
        <v>17</v>
      </c>
      <c r="R8" s="38">
        <v>18</v>
      </c>
      <c r="S8" s="38">
        <v>19</v>
      </c>
    </row>
    <row r="9" s="1" customFormat="1" ht="52.5" customHeight="1" spans="1:19">
      <c r="A9" s="167" t="s">
        <v>46</v>
      </c>
      <c r="B9" s="167" t="s">
        <v>47</v>
      </c>
      <c r="C9" s="24">
        <v>21289617.44</v>
      </c>
      <c r="D9" s="24">
        <v>21289617.44</v>
      </c>
      <c r="E9" s="24">
        <v>4079617.44</v>
      </c>
      <c r="F9" s="24"/>
      <c r="G9" s="24"/>
      <c r="H9" s="24"/>
      <c r="I9" s="24">
        <v>17210000</v>
      </c>
      <c r="J9" s="24">
        <v>17210000</v>
      </c>
      <c r="K9" s="24"/>
      <c r="L9" s="24"/>
      <c r="M9" s="24"/>
      <c r="N9" s="24"/>
      <c r="O9" s="24"/>
      <c r="P9" s="24"/>
      <c r="Q9" s="24"/>
      <c r="R9" s="24"/>
      <c r="S9" s="24"/>
    </row>
    <row r="10" s="1" customFormat="1" ht="30" customHeight="1" spans="1:19">
      <c r="A10" s="168" t="s">
        <v>32</v>
      </c>
      <c r="B10" s="169"/>
      <c r="C10" s="170">
        <v>21289617.44</v>
      </c>
      <c r="D10" s="170">
        <v>21289617.44</v>
      </c>
      <c r="E10" s="170">
        <v>4079617.44</v>
      </c>
      <c r="F10" s="170"/>
      <c r="G10" s="170"/>
      <c r="H10" s="170"/>
      <c r="I10" s="170">
        <v>17210000</v>
      </c>
      <c r="J10" s="170">
        <v>17210000</v>
      </c>
      <c r="K10" s="170"/>
      <c r="L10" s="170"/>
      <c r="M10" s="170"/>
      <c r="N10" s="170"/>
      <c r="O10" s="170"/>
      <c r="P10" s="170"/>
      <c r="Q10" s="170"/>
      <c r="R10" s="170"/>
      <c r="S10" s="170"/>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B1" workbookViewId="0">
      <pane ySplit="1" topLeftCell="A11" activePane="bottomLeft" state="frozen"/>
      <selection/>
      <selection pane="bottomLeft" activeCell="J11" sqref="J11"/>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2"/>
      <c r="B1" s="2"/>
      <c r="C1" s="2"/>
      <c r="D1" s="2"/>
      <c r="E1" s="2"/>
      <c r="F1" s="2"/>
      <c r="G1" s="2"/>
      <c r="H1" s="2"/>
      <c r="I1" s="2"/>
      <c r="J1" s="2"/>
      <c r="K1" s="2"/>
      <c r="L1" s="2"/>
      <c r="M1" s="2"/>
      <c r="N1" s="2"/>
      <c r="O1" s="2"/>
    </row>
    <row r="2" ht="15.75" customHeight="1" spans="15:15">
      <c r="O2" s="60" t="s">
        <v>48</v>
      </c>
    </row>
    <row r="3" ht="28.5" customHeight="1" spans="1:15">
      <c r="A3" s="30" t="s">
        <v>49</v>
      </c>
      <c r="B3" s="30"/>
      <c r="C3" s="30"/>
      <c r="D3" s="30"/>
      <c r="E3" s="30"/>
      <c r="F3" s="30"/>
      <c r="G3" s="30"/>
      <c r="H3" s="30"/>
      <c r="I3" s="30"/>
      <c r="J3" s="30"/>
      <c r="K3" s="30"/>
      <c r="L3" s="30"/>
      <c r="M3" s="30"/>
      <c r="N3" s="30"/>
      <c r="O3" s="30"/>
    </row>
    <row r="4" ht="15" customHeight="1" spans="1:15">
      <c r="A4" s="151" t="s">
        <v>29</v>
      </c>
      <c r="B4" s="108"/>
      <c r="C4" s="63"/>
      <c r="D4" s="63"/>
      <c r="E4" s="63"/>
      <c r="F4" s="63"/>
      <c r="G4" s="8"/>
      <c r="H4" s="63"/>
      <c r="I4" s="63"/>
      <c r="J4" s="8"/>
      <c r="K4" s="63"/>
      <c r="L4" s="63"/>
      <c r="M4" s="8"/>
      <c r="N4" s="8"/>
      <c r="O4" s="109" t="s">
        <v>2</v>
      </c>
    </row>
    <row r="5" ht="18.75" customHeight="1" spans="1:15">
      <c r="A5" s="11" t="s">
        <v>50</v>
      </c>
      <c r="B5" s="11" t="s">
        <v>51</v>
      </c>
      <c r="C5" s="17" t="s">
        <v>32</v>
      </c>
      <c r="D5" s="68" t="s">
        <v>35</v>
      </c>
      <c r="E5" s="68"/>
      <c r="F5" s="68"/>
      <c r="G5" s="152" t="s">
        <v>36</v>
      </c>
      <c r="H5" s="11" t="s">
        <v>37</v>
      </c>
      <c r="I5" s="11" t="s">
        <v>52</v>
      </c>
      <c r="J5" s="12" t="s">
        <v>53</v>
      </c>
      <c r="K5" s="75" t="s">
        <v>54</v>
      </c>
      <c r="L5" s="75" t="s">
        <v>55</v>
      </c>
      <c r="M5" s="75" t="s">
        <v>56</v>
      </c>
      <c r="N5" s="75" t="s">
        <v>57</v>
      </c>
      <c r="O5" s="92" t="s">
        <v>58</v>
      </c>
    </row>
    <row r="6" ht="30" customHeight="1" spans="1:15">
      <c r="A6" s="20"/>
      <c r="B6" s="20"/>
      <c r="C6" s="20"/>
      <c r="D6" s="68" t="s">
        <v>34</v>
      </c>
      <c r="E6" s="68" t="s">
        <v>59</v>
      </c>
      <c r="F6" s="68" t="s">
        <v>60</v>
      </c>
      <c r="G6" s="20"/>
      <c r="H6" s="20"/>
      <c r="I6" s="20"/>
      <c r="J6" s="68" t="s">
        <v>34</v>
      </c>
      <c r="K6" s="96" t="s">
        <v>54</v>
      </c>
      <c r="L6" s="96" t="s">
        <v>55</v>
      </c>
      <c r="M6" s="96" t="s">
        <v>56</v>
      </c>
      <c r="N6" s="96" t="s">
        <v>57</v>
      </c>
      <c r="O6" s="96" t="s">
        <v>58</v>
      </c>
    </row>
    <row r="7" ht="16.5" customHeight="1" spans="1:15">
      <c r="A7" s="68">
        <v>1</v>
      </c>
      <c r="B7" s="68">
        <v>2</v>
      </c>
      <c r="C7" s="68">
        <v>3</v>
      </c>
      <c r="D7" s="68">
        <v>4</v>
      </c>
      <c r="E7" s="68">
        <v>5</v>
      </c>
      <c r="F7" s="68">
        <v>6</v>
      </c>
      <c r="G7" s="68">
        <v>7</v>
      </c>
      <c r="H7" s="53">
        <v>8</v>
      </c>
      <c r="I7" s="53">
        <v>9</v>
      </c>
      <c r="J7" s="53">
        <v>10</v>
      </c>
      <c r="K7" s="53">
        <v>11</v>
      </c>
      <c r="L7" s="53">
        <v>12</v>
      </c>
      <c r="M7" s="53">
        <v>13</v>
      </c>
      <c r="N7" s="53">
        <v>14</v>
      </c>
      <c r="O7" s="68">
        <v>15</v>
      </c>
    </row>
    <row r="8" s="1" customFormat="1" ht="52.5" customHeight="1" spans="1:15">
      <c r="A8" s="153" t="s">
        <v>61</v>
      </c>
      <c r="B8" s="153" t="s">
        <v>62</v>
      </c>
      <c r="C8" s="117">
        <v>605441.98</v>
      </c>
      <c r="D8" s="117">
        <v>605441.98</v>
      </c>
      <c r="E8" s="117">
        <v>605441.98</v>
      </c>
      <c r="F8" s="117"/>
      <c r="G8" s="117"/>
      <c r="H8" s="117"/>
      <c r="I8" s="117"/>
      <c r="J8" s="117"/>
      <c r="K8" s="117"/>
      <c r="L8" s="117"/>
      <c r="M8" s="117"/>
      <c r="N8" s="117"/>
      <c r="O8" s="117"/>
    </row>
    <row r="9" s="1" customFormat="1" ht="52.5" customHeight="1" spans="1:15">
      <c r="A9" s="154" t="s">
        <v>63</v>
      </c>
      <c r="B9" s="154" t="s">
        <v>64</v>
      </c>
      <c r="C9" s="117">
        <v>570958.78</v>
      </c>
      <c r="D9" s="117">
        <v>570958.78</v>
      </c>
      <c r="E9" s="117">
        <v>570958.78</v>
      </c>
      <c r="F9" s="117"/>
      <c r="G9" s="117"/>
      <c r="H9" s="117"/>
      <c r="I9" s="117"/>
      <c r="J9" s="117"/>
      <c r="K9" s="117"/>
      <c r="L9" s="117"/>
      <c r="M9" s="117"/>
      <c r="N9" s="117"/>
      <c r="O9" s="117"/>
    </row>
    <row r="10" s="1" customFormat="1" ht="52.5" customHeight="1" spans="1:15">
      <c r="A10" s="155" t="s">
        <v>65</v>
      </c>
      <c r="B10" s="155" t="s">
        <v>66</v>
      </c>
      <c r="C10" s="117">
        <v>7000</v>
      </c>
      <c r="D10" s="117">
        <v>7000</v>
      </c>
      <c r="E10" s="117">
        <v>7000</v>
      </c>
      <c r="F10" s="117"/>
      <c r="G10" s="117"/>
      <c r="H10" s="117"/>
      <c r="I10" s="117"/>
      <c r="J10" s="117"/>
      <c r="K10" s="117"/>
      <c r="L10" s="117"/>
      <c r="M10" s="117"/>
      <c r="N10" s="117"/>
      <c r="O10" s="117"/>
    </row>
    <row r="11" s="1" customFormat="1" ht="52.5" customHeight="1" spans="1:15">
      <c r="A11" s="155" t="s">
        <v>67</v>
      </c>
      <c r="B11" s="155" t="s">
        <v>68</v>
      </c>
      <c r="C11" s="117">
        <v>563958.78</v>
      </c>
      <c r="D11" s="117">
        <v>563958.78</v>
      </c>
      <c r="E11" s="117">
        <v>563958.78</v>
      </c>
      <c r="F11" s="117"/>
      <c r="G11" s="117"/>
      <c r="H11" s="117"/>
      <c r="I11" s="117"/>
      <c r="J11" s="117"/>
      <c r="K11" s="117"/>
      <c r="L11" s="117"/>
      <c r="M11" s="117"/>
      <c r="N11" s="117"/>
      <c r="O11" s="117"/>
    </row>
    <row r="12" s="1" customFormat="1" ht="52.5" customHeight="1" spans="1:15">
      <c r="A12" s="155" t="s">
        <v>69</v>
      </c>
      <c r="B12" s="155" t="s">
        <v>70</v>
      </c>
      <c r="C12" s="117"/>
      <c r="D12" s="117"/>
      <c r="E12" s="117"/>
      <c r="F12" s="117"/>
      <c r="G12" s="117"/>
      <c r="H12" s="117"/>
      <c r="I12" s="117"/>
      <c r="J12" s="117"/>
      <c r="K12" s="117"/>
      <c r="L12" s="117"/>
      <c r="M12" s="117"/>
      <c r="N12" s="117"/>
      <c r="O12" s="117"/>
    </row>
    <row r="13" s="1" customFormat="1" ht="52.5" customHeight="1" spans="1:15">
      <c r="A13" s="154" t="s">
        <v>71</v>
      </c>
      <c r="B13" s="154" t="s">
        <v>72</v>
      </c>
      <c r="C13" s="117">
        <v>9810</v>
      </c>
      <c r="D13" s="117">
        <v>9810</v>
      </c>
      <c r="E13" s="117">
        <v>9810</v>
      </c>
      <c r="F13" s="117"/>
      <c r="G13" s="117"/>
      <c r="H13" s="117"/>
      <c r="I13" s="117"/>
      <c r="J13" s="117"/>
      <c r="K13" s="117"/>
      <c r="L13" s="117"/>
      <c r="M13" s="117"/>
      <c r="N13" s="117"/>
      <c r="O13" s="117"/>
    </row>
    <row r="14" s="1" customFormat="1" ht="52.5" customHeight="1" spans="1:15">
      <c r="A14" s="155" t="s">
        <v>73</v>
      </c>
      <c r="B14" s="155" t="s">
        <v>74</v>
      </c>
      <c r="C14" s="117">
        <v>9810</v>
      </c>
      <c r="D14" s="117">
        <v>9810</v>
      </c>
      <c r="E14" s="117">
        <v>9810</v>
      </c>
      <c r="F14" s="117"/>
      <c r="G14" s="117"/>
      <c r="H14" s="117"/>
      <c r="I14" s="117"/>
      <c r="J14" s="117"/>
      <c r="K14" s="117"/>
      <c r="L14" s="117"/>
      <c r="M14" s="117"/>
      <c r="N14" s="117"/>
      <c r="O14" s="117"/>
    </row>
    <row r="15" s="1" customFormat="1" ht="52.5" customHeight="1" spans="1:15">
      <c r="A15" s="154" t="s">
        <v>75</v>
      </c>
      <c r="B15" s="154" t="s">
        <v>76</v>
      </c>
      <c r="C15" s="117">
        <v>24673.2</v>
      </c>
      <c r="D15" s="117">
        <v>24673.2</v>
      </c>
      <c r="E15" s="117">
        <v>24673.2</v>
      </c>
      <c r="F15" s="117"/>
      <c r="G15" s="117"/>
      <c r="H15" s="117"/>
      <c r="I15" s="117"/>
      <c r="J15" s="117"/>
      <c r="K15" s="117"/>
      <c r="L15" s="117"/>
      <c r="M15" s="117"/>
      <c r="N15" s="117"/>
      <c r="O15" s="117"/>
    </row>
    <row r="16" s="1" customFormat="1" ht="52.5" customHeight="1" spans="1:15">
      <c r="A16" s="155" t="s">
        <v>77</v>
      </c>
      <c r="B16" s="155" t="s">
        <v>76</v>
      </c>
      <c r="C16" s="117">
        <v>24673.2</v>
      </c>
      <c r="D16" s="117">
        <v>24673.2</v>
      </c>
      <c r="E16" s="117">
        <v>24673.2</v>
      </c>
      <c r="F16" s="117"/>
      <c r="G16" s="117"/>
      <c r="H16" s="117"/>
      <c r="I16" s="117"/>
      <c r="J16" s="117"/>
      <c r="K16" s="117"/>
      <c r="L16" s="117"/>
      <c r="M16" s="117"/>
      <c r="N16" s="117"/>
      <c r="O16" s="117"/>
    </row>
    <row r="17" s="1" customFormat="1" ht="52.5" customHeight="1" spans="1:15">
      <c r="A17" s="153" t="s">
        <v>78</v>
      </c>
      <c r="B17" s="153" t="s">
        <v>79</v>
      </c>
      <c r="C17" s="117">
        <v>20261205.46</v>
      </c>
      <c r="D17" s="117">
        <v>3051205.46</v>
      </c>
      <c r="E17" s="117">
        <v>2941356.26</v>
      </c>
      <c r="F17" s="117">
        <v>109849.2</v>
      </c>
      <c r="G17" s="117"/>
      <c r="H17" s="117"/>
      <c r="I17" s="117"/>
      <c r="J17" s="117">
        <v>17210000</v>
      </c>
      <c r="K17" s="117">
        <v>17210000</v>
      </c>
      <c r="L17" s="117"/>
      <c r="M17" s="117"/>
      <c r="N17" s="117"/>
      <c r="O17" s="117"/>
    </row>
    <row r="18" s="1" customFormat="1" ht="52.5" customHeight="1" spans="1:15">
      <c r="A18" s="154" t="s">
        <v>80</v>
      </c>
      <c r="B18" s="154" t="s">
        <v>81</v>
      </c>
      <c r="C18" s="117">
        <v>19886458.64</v>
      </c>
      <c r="D18" s="117">
        <v>2676458.64</v>
      </c>
      <c r="E18" s="117">
        <v>2638002.64</v>
      </c>
      <c r="F18" s="117">
        <v>38456</v>
      </c>
      <c r="G18" s="117"/>
      <c r="H18" s="117"/>
      <c r="I18" s="117"/>
      <c r="J18" s="117">
        <v>17210000</v>
      </c>
      <c r="K18" s="117">
        <v>17210000</v>
      </c>
      <c r="L18" s="117"/>
      <c r="M18" s="117"/>
      <c r="N18" s="117"/>
      <c r="O18" s="117"/>
    </row>
    <row r="19" s="1" customFormat="1" ht="52.5" customHeight="1" spans="1:15">
      <c r="A19" s="155" t="s">
        <v>82</v>
      </c>
      <c r="B19" s="155" t="s">
        <v>83</v>
      </c>
      <c r="C19" s="117">
        <v>19848002.64</v>
      </c>
      <c r="D19" s="117">
        <v>2638002.64</v>
      </c>
      <c r="E19" s="117">
        <v>2638002.64</v>
      </c>
      <c r="F19" s="117"/>
      <c r="G19" s="117"/>
      <c r="H19" s="117"/>
      <c r="I19" s="117"/>
      <c r="J19" s="117">
        <v>17210000</v>
      </c>
      <c r="K19" s="117">
        <v>17210000</v>
      </c>
      <c r="L19" s="117"/>
      <c r="M19" s="117"/>
      <c r="N19" s="117"/>
      <c r="O19" s="117"/>
    </row>
    <row r="20" s="1" customFormat="1" ht="52.5" customHeight="1" spans="1:15">
      <c r="A20" s="155" t="s">
        <v>84</v>
      </c>
      <c r="B20" s="155" t="s">
        <v>85</v>
      </c>
      <c r="C20" s="117">
        <v>38456</v>
      </c>
      <c r="D20" s="117">
        <v>38456</v>
      </c>
      <c r="E20" s="117"/>
      <c r="F20" s="117">
        <v>38456</v>
      </c>
      <c r="G20" s="117"/>
      <c r="H20" s="117"/>
      <c r="I20" s="117"/>
      <c r="J20" s="117"/>
      <c r="K20" s="117"/>
      <c r="L20" s="117"/>
      <c r="M20" s="117"/>
      <c r="N20" s="117"/>
      <c r="O20" s="117"/>
    </row>
    <row r="21" s="1" customFormat="1" ht="52.5" customHeight="1" spans="1:15">
      <c r="A21" s="154" t="s">
        <v>86</v>
      </c>
      <c r="B21" s="154" t="s">
        <v>87</v>
      </c>
      <c r="C21" s="117">
        <v>70000</v>
      </c>
      <c r="D21" s="117">
        <v>70000</v>
      </c>
      <c r="E21" s="117"/>
      <c r="F21" s="117">
        <v>70000</v>
      </c>
      <c r="G21" s="117"/>
      <c r="H21" s="117"/>
      <c r="I21" s="117"/>
      <c r="J21" s="117"/>
      <c r="K21" s="117"/>
      <c r="L21" s="117"/>
      <c r="M21" s="117"/>
      <c r="N21" s="117"/>
      <c r="O21" s="117"/>
    </row>
    <row r="22" s="1" customFormat="1" ht="52.5" customHeight="1" spans="1:15">
      <c r="A22" s="155" t="s">
        <v>88</v>
      </c>
      <c r="B22" s="155" t="s">
        <v>89</v>
      </c>
      <c r="C22" s="117">
        <v>70000</v>
      </c>
      <c r="D22" s="117">
        <v>70000</v>
      </c>
      <c r="E22" s="117"/>
      <c r="F22" s="117">
        <v>70000</v>
      </c>
      <c r="G22" s="117"/>
      <c r="H22" s="117"/>
      <c r="I22" s="117"/>
      <c r="J22" s="117"/>
      <c r="K22" s="117"/>
      <c r="L22" s="117"/>
      <c r="M22" s="117"/>
      <c r="N22" s="117"/>
      <c r="O22" s="117"/>
    </row>
    <row r="23" s="1" customFormat="1" ht="52.5" customHeight="1" spans="1:15">
      <c r="A23" s="154" t="s">
        <v>90</v>
      </c>
      <c r="B23" s="154" t="s">
        <v>91</v>
      </c>
      <c r="C23" s="117">
        <v>303353.62</v>
      </c>
      <c r="D23" s="117">
        <v>303353.62</v>
      </c>
      <c r="E23" s="117">
        <v>303353.62</v>
      </c>
      <c r="F23" s="117"/>
      <c r="G23" s="117"/>
      <c r="H23" s="117"/>
      <c r="I23" s="117"/>
      <c r="J23" s="117"/>
      <c r="K23" s="117"/>
      <c r="L23" s="117"/>
      <c r="M23" s="117"/>
      <c r="N23" s="117"/>
      <c r="O23" s="117"/>
    </row>
    <row r="24" s="1" customFormat="1" ht="52.5" customHeight="1" spans="1:15">
      <c r="A24" s="155" t="s">
        <v>92</v>
      </c>
      <c r="B24" s="155" t="s">
        <v>93</v>
      </c>
      <c r="C24" s="117"/>
      <c r="D24" s="117"/>
      <c r="E24" s="117"/>
      <c r="F24" s="117"/>
      <c r="G24" s="117"/>
      <c r="H24" s="117"/>
      <c r="I24" s="117"/>
      <c r="J24" s="117"/>
      <c r="K24" s="117"/>
      <c r="L24" s="117"/>
      <c r="M24" s="117"/>
      <c r="N24" s="117"/>
      <c r="O24" s="117"/>
    </row>
    <row r="25" s="1" customFormat="1" ht="52.5" customHeight="1" spans="1:15">
      <c r="A25" s="155" t="s">
        <v>94</v>
      </c>
      <c r="B25" s="155" t="s">
        <v>95</v>
      </c>
      <c r="C25" s="117">
        <v>278454.65</v>
      </c>
      <c r="D25" s="117">
        <v>278454.65</v>
      </c>
      <c r="E25" s="117">
        <v>278454.65</v>
      </c>
      <c r="F25" s="117"/>
      <c r="G25" s="117"/>
      <c r="H25" s="117"/>
      <c r="I25" s="117"/>
      <c r="J25" s="117"/>
      <c r="K25" s="117"/>
      <c r="L25" s="117"/>
      <c r="M25" s="117"/>
      <c r="N25" s="117"/>
      <c r="O25" s="117"/>
    </row>
    <row r="26" s="1" customFormat="1" ht="52.5" customHeight="1" spans="1:15">
      <c r="A26" s="155" t="s">
        <v>96</v>
      </c>
      <c r="B26" s="155" t="s">
        <v>97</v>
      </c>
      <c r="C26" s="117">
        <v>24898.97</v>
      </c>
      <c r="D26" s="117">
        <v>24898.97</v>
      </c>
      <c r="E26" s="117">
        <v>24898.97</v>
      </c>
      <c r="F26" s="117"/>
      <c r="G26" s="117"/>
      <c r="H26" s="117"/>
      <c r="I26" s="117"/>
      <c r="J26" s="117"/>
      <c r="K26" s="117"/>
      <c r="L26" s="117"/>
      <c r="M26" s="117"/>
      <c r="N26" s="117"/>
      <c r="O26" s="117"/>
    </row>
    <row r="27" s="1" customFormat="1" ht="52.5" customHeight="1" spans="1:15">
      <c r="A27" s="154" t="s">
        <v>98</v>
      </c>
      <c r="B27" s="154" t="s">
        <v>99</v>
      </c>
      <c r="C27" s="117">
        <v>1393.2</v>
      </c>
      <c r="D27" s="117">
        <v>1393.2</v>
      </c>
      <c r="E27" s="117"/>
      <c r="F27" s="117">
        <v>1393.2</v>
      </c>
      <c r="G27" s="117"/>
      <c r="H27" s="117"/>
      <c r="I27" s="117"/>
      <c r="J27" s="117"/>
      <c r="K27" s="117"/>
      <c r="L27" s="117"/>
      <c r="M27" s="117"/>
      <c r="N27" s="117"/>
      <c r="O27" s="117"/>
    </row>
    <row r="28" s="1" customFormat="1" ht="52.5" customHeight="1" spans="1:15">
      <c r="A28" s="155" t="s">
        <v>100</v>
      </c>
      <c r="B28" s="155" t="s">
        <v>99</v>
      </c>
      <c r="C28" s="117">
        <v>1393.2</v>
      </c>
      <c r="D28" s="117">
        <v>1393.2</v>
      </c>
      <c r="E28" s="117"/>
      <c r="F28" s="117">
        <v>1393.2</v>
      </c>
      <c r="G28" s="117"/>
      <c r="H28" s="117"/>
      <c r="I28" s="117"/>
      <c r="J28" s="117"/>
      <c r="K28" s="117"/>
      <c r="L28" s="117"/>
      <c r="M28" s="117"/>
      <c r="N28" s="117"/>
      <c r="O28" s="117"/>
    </row>
    <row r="29" s="1" customFormat="1" ht="52.5" customHeight="1" spans="1:15">
      <c r="A29" s="153" t="s">
        <v>101</v>
      </c>
      <c r="B29" s="153" t="s">
        <v>102</v>
      </c>
      <c r="C29" s="117">
        <v>422970</v>
      </c>
      <c r="D29" s="117">
        <v>422970</v>
      </c>
      <c r="E29" s="117">
        <v>422970</v>
      </c>
      <c r="F29" s="117"/>
      <c r="G29" s="117"/>
      <c r="H29" s="117"/>
      <c r="I29" s="117"/>
      <c r="J29" s="117"/>
      <c r="K29" s="117"/>
      <c r="L29" s="117"/>
      <c r="M29" s="117"/>
      <c r="N29" s="117"/>
      <c r="O29" s="117"/>
    </row>
    <row r="30" s="1" customFormat="1" ht="52.5" customHeight="1" spans="1:15">
      <c r="A30" s="154" t="s">
        <v>103</v>
      </c>
      <c r="B30" s="154" t="s">
        <v>104</v>
      </c>
      <c r="C30" s="117">
        <v>422970</v>
      </c>
      <c r="D30" s="117">
        <v>422970</v>
      </c>
      <c r="E30" s="117">
        <v>422970</v>
      </c>
      <c r="F30" s="117"/>
      <c r="G30" s="117"/>
      <c r="H30" s="117"/>
      <c r="I30" s="117"/>
      <c r="J30" s="117"/>
      <c r="K30" s="117"/>
      <c r="L30" s="117"/>
      <c r="M30" s="117"/>
      <c r="N30" s="117"/>
      <c r="O30" s="117"/>
    </row>
    <row r="31" s="1" customFormat="1" ht="52.5" customHeight="1" spans="1:15">
      <c r="A31" s="155" t="s">
        <v>105</v>
      </c>
      <c r="B31" s="155" t="s">
        <v>106</v>
      </c>
      <c r="C31" s="117">
        <v>422970</v>
      </c>
      <c r="D31" s="117">
        <v>422970</v>
      </c>
      <c r="E31" s="117">
        <v>422970</v>
      </c>
      <c r="F31" s="117"/>
      <c r="G31" s="117"/>
      <c r="H31" s="117"/>
      <c r="I31" s="117"/>
      <c r="J31" s="117"/>
      <c r="K31" s="117"/>
      <c r="L31" s="117"/>
      <c r="M31" s="117"/>
      <c r="N31" s="117"/>
      <c r="O31" s="117"/>
    </row>
    <row r="32" s="1" customFormat="1" ht="30" customHeight="1" spans="1:15">
      <c r="A32" s="156" t="s">
        <v>32</v>
      </c>
      <c r="B32" s="156"/>
      <c r="C32" s="117">
        <v>21289617.44</v>
      </c>
      <c r="D32" s="117">
        <v>4079617.44</v>
      </c>
      <c r="E32" s="117">
        <v>3969768.24</v>
      </c>
      <c r="F32" s="117">
        <v>109849.2</v>
      </c>
      <c r="G32" s="117"/>
      <c r="H32" s="117"/>
      <c r="I32" s="117"/>
      <c r="J32" s="117">
        <v>17210000</v>
      </c>
      <c r="K32" s="117">
        <v>17210000</v>
      </c>
      <c r="L32" s="117"/>
      <c r="M32" s="117"/>
      <c r="N32" s="117"/>
      <c r="O32" s="117"/>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D17" sqref="D17"/>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106" t="s">
        <v>107</v>
      </c>
    </row>
    <row r="3" ht="31.5" customHeight="1" spans="1:4">
      <c r="A3" s="50" t="s">
        <v>108</v>
      </c>
      <c r="B3" s="139"/>
      <c r="C3" s="139"/>
      <c r="D3" s="139"/>
    </row>
    <row r="4" ht="17.25" customHeight="1" spans="1:4">
      <c r="A4" s="43" t="str">
        <f>"单位名称："&amp;"盈江县盏西镇中心卫生院"</f>
        <v>单位名称：盈江县盏西镇中心卫生院</v>
      </c>
      <c r="B4" s="44"/>
      <c r="C4" s="44"/>
      <c r="D4" s="107" t="s">
        <v>2</v>
      </c>
    </row>
    <row r="5" ht="24.65" customHeight="1" spans="1:4">
      <c r="A5" s="12" t="s">
        <v>3</v>
      </c>
      <c r="B5" s="14"/>
      <c r="C5" s="12" t="s">
        <v>4</v>
      </c>
      <c r="D5" s="14"/>
    </row>
    <row r="6" ht="15.65" customHeight="1" spans="1:4">
      <c r="A6" s="17" t="s">
        <v>5</v>
      </c>
      <c r="B6" s="140" t="s">
        <v>6</v>
      </c>
      <c r="C6" s="17" t="s">
        <v>109</v>
      </c>
      <c r="D6" s="140" t="s">
        <v>6</v>
      </c>
    </row>
    <row r="7" ht="14.15" customHeight="1" spans="1:4">
      <c r="A7" s="20"/>
      <c r="B7" s="19"/>
      <c r="C7" s="20"/>
      <c r="D7" s="19"/>
    </row>
    <row r="8" ht="29.15" customHeight="1" spans="1:4">
      <c r="A8" s="141" t="s">
        <v>110</v>
      </c>
      <c r="B8" s="24">
        <v>4079617.44</v>
      </c>
      <c r="C8" s="142" t="s">
        <v>111</v>
      </c>
      <c r="D8" s="24">
        <v>4079617.44</v>
      </c>
    </row>
    <row r="9" ht="29.15" customHeight="1" spans="1:4">
      <c r="A9" s="143" t="s">
        <v>112</v>
      </c>
      <c r="B9" s="24">
        <v>4079617.44</v>
      </c>
      <c r="C9" s="144" t="str">
        <f>"（"&amp;"一"&amp;"）"&amp;"社会保障和就业支出"</f>
        <v>（一）社会保障和就业支出</v>
      </c>
      <c r="D9" s="24">
        <v>605441.98</v>
      </c>
    </row>
    <row r="10" ht="29.15" customHeight="1" spans="1:4">
      <c r="A10" s="143" t="s">
        <v>113</v>
      </c>
      <c r="B10" s="97"/>
      <c r="C10" s="144" t="str">
        <f>"（"&amp;"二"&amp;"）"&amp;"卫生健康支出"</f>
        <v>（二）卫生健康支出</v>
      </c>
      <c r="D10" s="24">
        <v>3051205.46</v>
      </c>
    </row>
    <row r="11" ht="29.15" customHeight="1" spans="1:4">
      <c r="A11" s="143" t="s">
        <v>114</v>
      </c>
      <c r="B11" s="97"/>
      <c r="C11" s="144" t="str">
        <f>"（"&amp;"三"&amp;"）"&amp;"住房保障支出"</f>
        <v>（三）住房保障支出</v>
      </c>
      <c r="D11" s="24">
        <v>422970</v>
      </c>
    </row>
    <row r="12" ht="29.15" customHeight="1" spans="1:4">
      <c r="A12" s="145" t="s">
        <v>115</v>
      </c>
      <c r="B12" s="146"/>
      <c r="C12" s="147"/>
      <c r="D12" s="146"/>
    </row>
    <row r="13" ht="29.15" customHeight="1" spans="1:4">
      <c r="A13" s="143" t="s">
        <v>112</v>
      </c>
      <c r="B13" s="126"/>
      <c r="C13" s="147"/>
      <c r="D13" s="146"/>
    </row>
    <row r="14" ht="29.15" customHeight="1" spans="1:4">
      <c r="A14" s="148" t="s">
        <v>113</v>
      </c>
      <c r="B14" s="126"/>
      <c r="C14" s="147"/>
      <c r="D14" s="146"/>
    </row>
    <row r="15" ht="29.15" customHeight="1" spans="1:4">
      <c r="A15" s="148" t="s">
        <v>114</v>
      </c>
      <c r="B15" s="146"/>
      <c r="C15" s="147"/>
      <c r="D15" s="146"/>
    </row>
    <row r="16" ht="29.15" customHeight="1" spans="1:4">
      <c r="A16" s="149"/>
      <c r="B16" s="146"/>
      <c r="C16" s="150" t="s">
        <v>116</v>
      </c>
      <c r="D16" s="146"/>
    </row>
    <row r="17" ht="29.15" customHeight="1" spans="1:4">
      <c r="A17" s="149" t="s">
        <v>117</v>
      </c>
      <c r="B17" s="24">
        <v>4079617.44</v>
      </c>
      <c r="C17" s="147" t="s">
        <v>26</v>
      </c>
      <c r="D17" s="24">
        <v>4079617.44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topLeftCell="D1" workbookViewId="0">
      <pane ySplit="1" topLeftCell="A2" activePane="bottomLeft" state="frozen"/>
      <selection/>
      <selection pane="bottomLeft" activeCell="K16" sqref="K16"/>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4:7">
      <c r="D2" s="118"/>
      <c r="F2" s="60"/>
      <c r="G2" s="60" t="s">
        <v>118</v>
      </c>
    </row>
    <row r="3" ht="39" customHeight="1" spans="1:7">
      <c r="A3" s="5" t="s">
        <v>119</v>
      </c>
      <c r="B3" s="5"/>
      <c r="C3" s="5"/>
      <c r="D3" s="5"/>
      <c r="E3" s="5"/>
      <c r="F3" s="5"/>
      <c r="G3" s="5"/>
    </row>
    <row r="4" ht="18" customHeight="1" spans="1:7">
      <c r="A4" s="6" t="s">
        <v>29</v>
      </c>
      <c r="F4" s="109"/>
      <c r="G4" s="109" t="s">
        <v>2</v>
      </c>
    </row>
    <row r="5" ht="20.25" customHeight="1" spans="1:7">
      <c r="A5" s="128" t="s">
        <v>120</v>
      </c>
      <c r="B5" s="129"/>
      <c r="C5" s="130" t="s">
        <v>32</v>
      </c>
      <c r="D5" s="13" t="s">
        <v>59</v>
      </c>
      <c r="E5" s="13"/>
      <c r="F5" s="14"/>
      <c r="G5" s="130" t="s">
        <v>60</v>
      </c>
    </row>
    <row r="6" ht="20.25" customHeight="1" spans="1:7">
      <c r="A6" s="131" t="s">
        <v>50</v>
      </c>
      <c r="B6" s="132" t="s">
        <v>51</v>
      </c>
      <c r="C6" s="98"/>
      <c r="D6" s="98" t="s">
        <v>34</v>
      </c>
      <c r="E6" s="98" t="s">
        <v>121</v>
      </c>
      <c r="F6" s="98" t="s">
        <v>122</v>
      </c>
      <c r="G6" s="98"/>
    </row>
    <row r="7" ht="13.5" customHeight="1" spans="1:7">
      <c r="A7" s="133" t="s">
        <v>123</v>
      </c>
      <c r="B7" s="133" t="s">
        <v>124</v>
      </c>
      <c r="C7" s="133" t="s">
        <v>125</v>
      </c>
      <c r="D7" s="68"/>
      <c r="E7" s="133" t="s">
        <v>126</v>
      </c>
      <c r="F7" s="133" t="s">
        <v>127</v>
      </c>
      <c r="G7" s="133" t="s">
        <v>128</v>
      </c>
    </row>
    <row r="8" s="1" customFormat="1" ht="18.75" customHeight="1" spans="1:7">
      <c r="A8" s="134" t="s">
        <v>61</v>
      </c>
      <c r="B8" s="134" t="s">
        <v>62</v>
      </c>
      <c r="C8" s="135">
        <v>605441.98</v>
      </c>
      <c r="D8" s="135">
        <v>605441.98</v>
      </c>
      <c r="E8" s="135">
        <v>598441.98</v>
      </c>
      <c r="F8" s="135">
        <v>7000</v>
      </c>
      <c r="G8" s="135"/>
    </row>
    <row r="9" s="1" customFormat="1" ht="18.75" customHeight="1" outlineLevel="1" spans="1:7">
      <c r="A9" s="136" t="s">
        <v>63</v>
      </c>
      <c r="B9" s="136" t="s">
        <v>64</v>
      </c>
      <c r="C9" s="135">
        <v>570958.78</v>
      </c>
      <c r="D9" s="135">
        <v>570958.78</v>
      </c>
      <c r="E9" s="135">
        <v>563958.78</v>
      </c>
      <c r="F9" s="135">
        <v>7000</v>
      </c>
      <c r="G9" s="135"/>
    </row>
    <row r="10" s="1" customFormat="1" ht="18.75" customHeight="1" outlineLevel="2" spans="1:7">
      <c r="A10" s="137" t="s">
        <v>65</v>
      </c>
      <c r="B10" s="137" t="s">
        <v>66</v>
      </c>
      <c r="C10" s="135">
        <v>7000</v>
      </c>
      <c r="D10" s="135">
        <v>7000</v>
      </c>
      <c r="E10" s="135"/>
      <c r="F10" s="135">
        <v>7000</v>
      </c>
      <c r="G10" s="135"/>
    </row>
    <row r="11" s="1" customFormat="1" ht="18.75" customHeight="1" outlineLevel="2" spans="1:7">
      <c r="A11" s="137" t="s">
        <v>67</v>
      </c>
      <c r="B11" s="137" t="s">
        <v>68</v>
      </c>
      <c r="C11" s="135">
        <v>563958.78</v>
      </c>
      <c r="D11" s="135">
        <v>563958.78</v>
      </c>
      <c r="E11" s="135">
        <v>563958.78</v>
      </c>
      <c r="F11" s="135"/>
      <c r="G11" s="135"/>
    </row>
    <row r="12" s="1" customFormat="1" ht="18.75" customHeight="1" outlineLevel="1" spans="1:7">
      <c r="A12" s="136" t="s">
        <v>71</v>
      </c>
      <c r="B12" s="136" t="s">
        <v>72</v>
      </c>
      <c r="C12" s="135">
        <v>9810</v>
      </c>
      <c r="D12" s="135">
        <v>9810</v>
      </c>
      <c r="E12" s="135">
        <v>9810</v>
      </c>
      <c r="F12" s="135"/>
      <c r="G12" s="135"/>
    </row>
    <row r="13" s="1" customFormat="1" ht="18.75" customHeight="1" outlineLevel="2" spans="1:7">
      <c r="A13" s="137" t="s">
        <v>73</v>
      </c>
      <c r="B13" s="137" t="s">
        <v>74</v>
      </c>
      <c r="C13" s="135">
        <v>9810</v>
      </c>
      <c r="D13" s="135">
        <v>9810</v>
      </c>
      <c r="E13" s="135">
        <v>9810</v>
      </c>
      <c r="F13" s="135"/>
      <c r="G13" s="135"/>
    </row>
    <row r="14" s="1" customFormat="1" ht="18.75" customHeight="1" outlineLevel="1" spans="1:7">
      <c r="A14" s="136" t="s">
        <v>75</v>
      </c>
      <c r="B14" s="136" t="s">
        <v>76</v>
      </c>
      <c r="C14" s="135">
        <v>24673.2</v>
      </c>
      <c r="D14" s="135">
        <v>24673.2</v>
      </c>
      <c r="E14" s="135">
        <v>24673.2</v>
      </c>
      <c r="F14" s="135"/>
      <c r="G14" s="135"/>
    </row>
    <row r="15" s="1" customFormat="1" ht="18.75" customHeight="1" outlineLevel="2" spans="1:7">
      <c r="A15" s="137" t="s">
        <v>77</v>
      </c>
      <c r="B15" s="137" t="s">
        <v>76</v>
      </c>
      <c r="C15" s="135">
        <v>24673.2</v>
      </c>
      <c r="D15" s="135">
        <v>24673.2</v>
      </c>
      <c r="E15" s="135">
        <v>24673.2</v>
      </c>
      <c r="F15" s="135"/>
      <c r="G15" s="135"/>
    </row>
    <row r="16" s="1" customFormat="1" ht="18.75" customHeight="1" spans="1:7">
      <c r="A16" s="134" t="s">
        <v>78</v>
      </c>
      <c r="B16" s="134" t="s">
        <v>79</v>
      </c>
      <c r="C16" s="135">
        <v>3051205.46</v>
      </c>
      <c r="D16" s="135">
        <v>2941356.26</v>
      </c>
      <c r="E16" s="135">
        <v>2891373.62</v>
      </c>
      <c r="F16" s="135">
        <v>49982.64</v>
      </c>
      <c r="G16" s="135">
        <v>109849.2</v>
      </c>
    </row>
    <row r="17" s="1" customFormat="1" ht="18.75" customHeight="1" outlineLevel="1" spans="1:7">
      <c r="A17" s="136" t="s">
        <v>80</v>
      </c>
      <c r="B17" s="136" t="s">
        <v>81</v>
      </c>
      <c r="C17" s="135">
        <v>2676458.64</v>
      </c>
      <c r="D17" s="135">
        <v>2638002.64</v>
      </c>
      <c r="E17" s="135">
        <v>2588020</v>
      </c>
      <c r="F17" s="135">
        <v>49982.64</v>
      </c>
      <c r="G17" s="135">
        <v>38456</v>
      </c>
    </row>
    <row r="18" s="1" customFormat="1" ht="18.75" customHeight="1" outlineLevel="2" spans="1:7">
      <c r="A18" s="137" t="s">
        <v>82</v>
      </c>
      <c r="B18" s="137" t="s">
        <v>83</v>
      </c>
      <c r="C18" s="135">
        <v>2638002.64</v>
      </c>
      <c r="D18" s="135">
        <v>2638002.64</v>
      </c>
      <c r="E18" s="135">
        <v>2588020</v>
      </c>
      <c r="F18" s="135">
        <v>49982.64</v>
      </c>
      <c r="G18" s="135"/>
    </row>
    <row r="19" s="1" customFormat="1" ht="18.75" customHeight="1" outlineLevel="2" spans="1:7">
      <c r="A19" s="137" t="s">
        <v>84</v>
      </c>
      <c r="B19" s="137" t="s">
        <v>85</v>
      </c>
      <c r="C19" s="135">
        <v>38456</v>
      </c>
      <c r="D19" s="135"/>
      <c r="E19" s="135"/>
      <c r="F19" s="135"/>
      <c r="G19" s="135">
        <v>38456</v>
      </c>
    </row>
    <row r="20" s="1" customFormat="1" ht="18.75" customHeight="1" outlineLevel="1" spans="1:7">
      <c r="A20" s="136" t="s">
        <v>86</v>
      </c>
      <c r="B20" s="136" t="s">
        <v>87</v>
      </c>
      <c r="C20" s="135">
        <v>70000</v>
      </c>
      <c r="D20" s="135"/>
      <c r="E20" s="135"/>
      <c r="F20" s="135"/>
      <c r="G20" s="135">
        <v>70000</v>
      </c>
    </row>
    <row r="21" s="1" customFormat="1" ht="18.75" customHeight="1" outlineLevel="2" spans="1:7">
      <c r="A21" s="137" t="s">
        <v>88</v>
      </c>
      <c r="B21" s="137" t="s">
        <v>89</v>
      </c>
      <c r="C21" s="135">
        <v>70000</v>
      </c>
      <c r="D21" s="135"/>
      <c r="E21" s="135"/>
      <c r="F21" s="135"/>
      <c r="G21" s="135">
        <v>70000</v>
      </c>
    </row>
    <row r="22" s="1" customFormat="1" ht="18.75" customHeight="1" outlineLevel="1" spans="1:7">
      <c r="A22" s="136" t="s">
        <v>90</v>
      </c>
      <c r="B22" s="136" t="s">
        <v>91</v>
      </c>
      <c r="C22" s="135">
        <v>303353.62</v>
      </c>
      <c r="D22" s="135">
        <v>303353.62</v>
      </c>
      <c r="E22" s="135">
        <v>303353.62</v>
      </c>
      <c r="F22" s="135"/>
      <c r="G22" s="135"/>
    </row>
    <row r="23" s="1" customFormat="1" ht="18.75" customHeight="1" outlineLevel="2" spans="1:7">
      <c r="A23" s="137" t="s">
        <v>94</v>
      </c>
      <c r="B23" s="137" t="s">
        <v>95</v>
      </c>
      <c r="C23" s="135">
        <v>278454.65</v>
      </c>
      <c r="D23" s="135">
        <v>278454.65</v>
      </c>
      <c r="E23" s="135">
        <v>278454.65</v>
      </c>
      <c r="F23" s="135"/>
      <c r="G23" s="135"/>
    </row>
    <row r="24" s="1" customFormat="1" ht="18.75" customHeight="1" outlineLevel="2" spans="1:7">
      <c r="A24" s="137" t="s">
        <v>96</v>
      </c>
      <c r="B24" s="137" t="s">
        <v>97</v>
      </c>
      <c r="C24" s="135">
        <v>24898.97</v>
      </c>
      <c r="D24" s="135">
        <v>24898.97</v>
      </c>
      <c r="E24" s="135">
        <v>24898.97</v>
      </c>
      <c r="F24" s="135"/>
      <c r="G24" s="135"/>
    </row>
    <row r="25" s="1" customFormat="1" ht="18.75" customHeight="1" outlineLevel="1" spans="1:7">
      <c r="A25" s="136" t="s">
        <v>98</v>
      </c>
      <c r="B25" s="136" t="s">
        <v>99</v>
      </c>
      <c r="C25" s="135">
        <v>1393.2</v>
      </c>
      <c r="D25" s="135"/>
      <c r="E25" s="135"/>
      <c r="F25" s="135"/>
      <c r="G25" s="135">
        <v>1393.2</v>
      </c>
    </row>
    <row r="26" s="1" customFormat="1" ht="18.75" customHeight="1" outlineLevel="2" spans="1:7">
      <c r="A26" s="137" t="s">
        <v>100</v>
      </c>
      <c r="B26" s="137" t="s">
        <v>99</v>
      </c>
      <c r="C26" s="135">
        <v>1393.2</v>
      </c>
      <c r="D26" s="135"/>
      <c r="E26" s="135"/>
      <c r="F26" s="135"/>
      <c r="G26" s="135">
        <v>1393.2</v>
      </c>
    </row>
    <row r="27" s="1" customFormat="1" ht="18.75" customHeight="1" spans="1:7">
      <c r="A27" s="134" t="s">
        <v>101</v>
      </c>
      <c r="B27" s="134" t="s">
        <v>102</v>
      </c>
      <c r="C27" s="135">
        <v>422970</v>
      </c>
      <c r="D27" s="135">
        <v>422970</v>
      </c>
      <c r="E27" s="135">
        <v>422970</v>
      </c>
      <c r="F27" s="135"/>
      <c r="G27" s="135"/>
    </row>
    <row r="28" s="1" customFormat="1" ht="18.75" customHeight="1" outlineLevel="1" spans="1:7">
      <c r="A28" s="136" t="s">
        <v>103</v>
      </c>
      <c r="B28" s="136" t="s">
        <v>104</v>
      </c>
      <c r="C28" s="135">
        <v>422970</v>
      </c>
      <c r="D28" s="135">
        <v>422970</v>
      </c>
      <c r="E28" s="135">
        <v>422970</v>
      </c>
      <c r="F28" s="135"/>
      <c r="G28" s="135"/>
    </row>
    <row r="29" s="1" customFormat="1" ht="18.75" customHeight="1" outlineLevel="2" spans="1:7">
      <c r="A29" s="137" t="s">
        <v>105</v>
      </c>
      <c r="B29" s="137" t="s">
        <v>106</v>
      </c>
      <c r="C29" s="135">
        <v>422970</v>
      </c>
      <c r="D29" s="135">
        <v>422970</v>
      </c>
      <c r="E29" s="135">
        <v>422970</v>
      </c>
      <c r="F29" s="135"/>
      <c r="G29" s="135"/>
    </row>
    <row r="30" s="1" customFormat="1" ht="18.75" customHeight="1" spans="1:7">
      <c r="A30" s="138" t="s">
        <v>32</v>
      </c>
      <c r="B30" s="138"/>
      <c r="C30" s="135">
        <v>4079617.44</v>
      </c>
      <c r="D30" s="135">
        <v>3969768.24</v>
      </c>
      <c r="E30" s="135">
        <v>3912785.6</v>
      </c>
      <c r="F30" s="135">
        <v>56982.64</v>
      </c>
      <c r="G30" s="135">
        <v>109849.2</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15" sqref="C15"/>
    </sheetView>
  </sheetViews>
  <sheetFormatPr defaultColWidth="9.14166666666667" defaultRowHeight="14.25" customHeight="1" outlineLevelCol="5"/>
  <cols>
    <col min="1" max="1" width="27.425" customWidth="1"/>
    <col min="2" max="6" width="31.175" customWidth="1"/>
  </cols>
  <sheetData>
    <row r="1" customHeight="1" spans="1:6">
      <c r="A1" s="2"/>
      <c r="B1" s="2"/>
      <c r="C1" s="2"/>
      <c r="D1" s="2"/>
      <c r="E1" s="2"/>
      <c r="F1" s="2"/>
    </row>
    <row r="2" ht="12" customHeight="1" spans="1:6">
      <c r="A2" s="122"/>
      <c r="B2" s="122"/>
      <c r="C2" s="65"/>
      <c r="F2" s="64" t="s">
        <v>129</v>
      </c>
    </row>
    <row r="3" ht="25.5" customHeight="1" spans="1:6">
      <c r="A3" s="123" t="s">
        <v>130</v>
      </c>
      <c r="B3" s="123"/>
      <c r="C3" s="123"/>
      <c r="D3" s="123"/>
      <c r="E3" s="123"/>
      <c r="F3" s="123"/>
    </row>
    <row r="4" ht="15.75" customHeight="1" spans="1:6">
      <c r="A4" s="6" t="s">
        <v>29</v>
      </c>
      <c r="B4" s="122"/>
      <c r="C4" s="65"/>
      <c r="F4" s="64" t="s">
        <v>131</v>
      </c>
    </row>
    <row r="5" ht="19.5" customHeight="1" spans="1:6">
      <c r="A5" s="11" t="s">
        <v>132</v>
      </c>
      <c r="B5" s="17" t="s">
        <v>133</v>
      </c>
      <c r="C5" s="12" t="s">
        <v>134</v>
      </c>
      <c r="D5" s="13"/>
      <c r="E5" s="14"/>
      <c r="F5" s="17" t="s">
        <v>135</v>
      </c>
    </row>
    <row r="6" ht="19.5" customHeight="1" spans="1:6">
      <c r="A6" s="19"/>
      <c r="B6" s="20"/>
      <c r="C6" s="68" t="s">
        <v>34</v>
      </c>
      <c r="D6" s="68" t="s">
        <v>136</v>
      </c>
      <c r="E6" s="68" t="s">
        <v>137</v>
      </c>
      <c r="F6" s="20"/>
    </row>
    <row r="7" ht="18.75" customHeight="1" spans="1:6">
      <c r="A7" s="124">
        <v>1</v>
      </c>
      <c r="B7" s="124">
        <v>2</v>
      </c>
      <c r="C7" s="125">
        <v>3</v>
      </c>
      <c r="D7" s="124">
        <v>4</v>
      </c>
      <c r="E7" s="124">
        <v>5</v>
      </c>
      <c r="F7" s="124">
        <v>6</v>
      </c>
    </row>
    <row r="8" ht="18.75" customHeight="1" spans="1:6">
      <c r="A8" s="126"/>
      <c r="B8" s="126"/>
      <c r="C8" s="127"/>
      <c r="D8" s="126"/>
      <c r="E8" s="126"/>
      <c r="F8" s="126"/>
    </row>
    <row r="9" customHeight="1" spans="1:1">
      <c r="A9" t="s">
        <v>138</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workbookViewId="0">
      <pane ySplit="1" topLeftCell="A29" activePane="bottomLeft" state="frozen"/>
      <selection/>
      <selection pane="bottomLeft" activeCell="J36" sqref="J36"/>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3"/>
      <c r="E2" s="3"/>
      <c r="F2" s="3"/>
      <c r="G2" s="3"/>
      <c r="U2" s="118"/>
      <c r="W2" s="60" t="s">
        <v>139</v>
      </c>
    </row>
    <row r="3" ht="27.75" customHeight="1" spans="1:23">
      <c r="A3" s="30" t="s">
        <v>140</v>
      </c>
      <c r="B3" s="30"/>
      <c r="C3" s="30"/>
      <c r="D3" s="30"/>
      <c r="E3" s="30"/>
      <c r="F3" s="30"/>
      <c r="G3" s="30"/>
      <c r="H3" s="30"/>
      <c r="I3" s="30"/>
      <c r="J3" s="30"/>
      <c r="K3" s="30"/>
      <c r="L3" s="30"/>
      <c r="M3" s="30"/>
      <c r="N3" s="30"/>
      <c r="O3" s="30"/>
      <c r="P3" s="30"/>
      <c r="Q3" s="30"/>
      <c r="R3" s="30"/>
      <c r="S3" s="30"/>
      <c r="T3" s="30"/>
      <c r="U3" s="30"/>
      <c r="V3" s="30"/>
      <c r="W3" s="30"/>
    </row>
    <row r="4" ht="13.5" customHeight="1" spans="1:23">
      <c r="A4" s="6" t="s">
        <v>29</v>
      </c>
      <c r="B4" s="7"/>
      <c r="C4" s="7"/>
      <c r="D4" s="7"/>
      <c r="E4" s="7"/>
      <c r="F4" s="7"/>
      <c r="G4" s="7"/>
      <c r="H4" s="8"/>
      <c r="I4" s="8"/>
      <c r="J4" s="8"/>
      <c r="K4" s="8"/>
      <c r="L4" s="8"/>
      <c r="M4" s="8"/>
      <c r="N4" s="8"/>
      <c r="O4" s="8"/>
      <c r="P4" s="8"/>
      <c r="Q4" s="8"/>
      <c r="U4" s="118"/>
      <c r="W4" s="109" t="s">
        <v>131</v>
      </c>
    </row>
    <row r="5" ht="21.75" customHeight="1" spans="1:23">
      <c r="A5" s="10" t="s">
        <v>141</v>
      </c>
      <c r="B5" s="10" t="s">
        <v>142</v>
      </c>
      <c r="C5" s="10" t="s">
        <v>143</v>
      </c>
      <c r="D5" s="11" t="s">
        <v>144</v>
      </c>
      <c r="E5" s="11" t="s">
        <v>145</v>
      </c>
      <c r="F5" s="11" t="s">
        <v>146</v>
      </c>
      <c r="G5" s="11" t="s">
        <v>147</v>
      </c>
      <c r="H5" s="68" t="s">
        <v>148</v>
      </c>
      <c r="I5" s="68"/>
      <c r="J5" s="68"/>
      <c r="K5" s="68"/>
      <c r="L5" s="115"/>
      <c r="M5" s="115"/>
      <c r="N5" s="115"/>
      <c r="O5" s="115"/>
      <c r="P5" s="115"/>
      <c r="Q5" s="52"/>
      <c r="R5" s="68"/>
      <c r="S5" s="68"/>
      <c r="T5" s="68"/>
      <c r="U5" s="68"/>
      <c r="V5" s="68"/>
      <c r="W5" s="68"/>
    </row>
    <row r="6" ht="21.75" customHeight="1" spans="1:23">
      <c r="A6" s="15"/>
      <c r="B6" s="15"/>
      <c r="C6" s="15"/>
      <c r="D6" s="16"/>
      <c r="E6" s="16"/>
      <c r="F6" s="16"/>
      <c r="G6" s="16"/>
      <c r="H6" s="68" t="s">
        <v>32</v>
      </c>
      <c r="I6" s="52" t="s">
        <v>35</v>
      </c>
      <c r="J6" s="52"/>
      <c r="K6" s="52"/>
      <c r="L6" s="115"/>
      <c r="M6" s="115"/>
      <c r="N6" s="115" t="s">
        <v>149</v>
      </c>
      <c r="O6" s="115"/>
      <c r="P6" s="115"/>
      <c r="Q6" s="52" t="s">
        <v>38</v>
      </c>
      <c r="R6" s="68" t="s">
        <v>53</v>
      </c>
      <c r="S6" s="52"/>
      <c r="T6" s="52"/>
      <c r="U6" s="52"/>
      <c r="V6" s="52"/>
      <c r="W6" s="52"/>
    </row>
    <row r="7" ht="15" customHeight="1" spans="1:23">
      <c r="A7" s="18"/>
      <c r="B7" s="18"/>
      <c r="C7" s="18"/>
      <c r="D7" s="19"/>
      <c r="E7" s="19"/>
      <c r="F7" s="19"/>
      <c r="G7" s="19"/>
      <c r="H7" s="68"/>
      <c r="I7" s="52" t="s">
        <v>150</v>
      </c>
      <c r="J7" s="52" t="s">
        <v>151</v>
      </c>
      <c r="K7" s="52" t="s">
        <v>152</v>
      </c>
      <c r="L7" s="121" t="s">
        <v>153</v>
      </c>
      <c r="M7" s="121" t="s">
        <v>154</v>
      </c>
      <c r="N7" s="121" t="s">
        <v>35</v>
      </c>
      <c r="O7" s="121" t="s">
        <v>36</v>
      </c>
      <c r="P7" s="121" t="s">
        <v>37</v>
      </c>
      <c r="Q7" s="52"/>
      <c r="R7" s="52" t="s">
        <v>34</v>
      </c>
      <c r="S7" s="52" t="s">
        <v>45</v>
      </c>
      <c r="T7" s="52" t="s">
        <v>155</v>
      </c>
      <c r="U7" s="52" t="s">
        <v>41</v>
      </c>
      <c r="V7" s="52" t="s">
        <v>42</v>
      </c>
      <c r="W7" s="52" t="s">
        <v>43</v>
      </c>
    </row>
    <row r="8" ht="27.75" customHeight="1" spans="1:23">
      <c r="A8" s="18"/>
      <c r="B8" s="18"/>
      <c r="C8" s="18"/>
      <c r="D8" s="19"/>
      <c r="E8" s="19"/>
      <c r="F8" s="19"/>
      <c r="G8" s="19"/>
      <c r="H8" s="68"/>
      <c r="I8" s="52"/>
      <c r="J8" s="52"/>
      <c r="K8" s="52"/>
      <c r="L8" s="121"/>
      <c r="M8" s="121"/>
      <c r="N8" s="121"/>
      <c r="O8" s="121"/>
      <c r="P8" s="121"/>
      <c r="Q8" s="52"/>
      <c r="R8" s="52"/>
      <c r="S8" s="52"/>
      <c r="T8" s="52"/>
      <c r="U8" s="52"/>
      <c r="V8" s="52"/>
      <c r="W8" s="52"/>
    </row>
    <row r="9" ht="15" customHeight="1" spans="1:23">
      <c r="A9" s="119">
        <v>1</v>
      </c>
      <c r="B9" s="119">
        <v>2</v>
      </c>
      <c r="C9" s="119">
        <v>3</v>
      </c>
      <c r="D9" s="119">
        <v>4</v>
      </c>
      <c r="E9" s="119">
        <v>5</v>
      </c>
      <c r="F9" s="119">
        <v>6</v>
      </c>
      <c r="G9" s="119">
        <v>7</v>
      </c>
      <c r="H9" s="119">
        <v>8</v>
      </c>
      <c r="I9" s="119">
        <v>9</v>
      </c>
      <c r="J9" s="119">
        <v>10</v>
      </c>
      <c r="K9" s="119">
        <v>11</v>
      </c>
      <c r="L9" s="119">
        <v>12</v>
      </c>
      <c r="M9" s="119">
        <v>13</v>
      </c>
      <c r="N9" s="119">
        <v>14</v>
      </c>
      <c r="O9" s="119">
        <v>15</v>
      </c>
      <c r="P9" s="119">
        <v>16</v>
      </c>
      <c r="Q9" s="119">
        <v>17</v>
      </c>
      <c r="R9" s="119">
        <v>18</v>
      </c>
      <c r="S9" s="119">
        <v>19</v>
      </c>
      <c r="T9" s="119">
        <v>20</v>
      </c>
      <c r="U9" s="119">
        <v>21</v>
      </c>
      <c r="V9" s="119">
        <v>22</v>
      </c>
      <c r="W9" s="119">
        <v>23</v>
      </c>
    </row>
    <row r="10" s="1" customFormat="1" ht="53.25" customHeight="1" spans="1:23">
      <c r="A10" s="113" t="s">
        <v>47</v>
      </c>
      <c r="B10" s="113"/>
      <c r="C10" s="113"/>
      <c r="D10" s="113"/>
      <c r="E10" s="113"/>
      <c r="F10" s="113"/>
      <c r="G10" s="113"/>
      <c r="H10" s="117">
        <v>8269768.24</v>
      </c>
      <c r="I10" s="117">
        <v>3969768.24</v>
      </c>
      <c r="J10" s="117"/>
      <c r="K10" s="117"/>
      <c r="L10" s="117">
        <v>3969768.24</v>
      </c>
      <c r="M10" s="117"/>
      <c r="N10" s="117"/>
      <c r="O10" s="117"/>
      <c r="P10" s="117"/>
      <c r="Q10" s="117"/>
      <c r="R10" s="117">
        <v>4300000</v>
      </c>
      <c r="S10" s="117">
        <v>4300000</v>
      </c>
      <c r="T10" s="117"/>
      <c r="U10" s="117"/>
      <c r="V10" s="117"/>
      <c r="W10" s="117"/>
    </row>
    <row r="11" s="1" customFormat="1" ht="53.25" customHeight="1" outlineLevel="1" spans="1:23">
      <c r="A11" s="113" t="s">
        <v>47</v>
      </c>
      <c r="B11" s="113" t="s">
        <v>156</v>
      </c>
      <c r="C11" s="113" t="s">
        <v>157</v>
      </c>
      <c r="D11" s="113" t="s">
        <v>82</v>
      </c>
      <c r="E11" s="113" t="s">
        <v>83</v>
      </c>
      <c r="F11" s="113" t="s">
        <v>158</v>
      </c>
      <c r="G11" s="113" t="s">
        <v>159</v>
      </c>
      <c r="H11" s="117">
        <v>1066656</v>
      </c>
      <c r="I11" s="117">
        <v>1066656</v>
      </c>
      <c r="J11" s="117"/>
      <c r="K11" s="117"/>
      <c r="L11" s="117">
        <v>1066656</v>
      </c>
      <c r="M11" s="117"/>
      <c r="N11" s="117"/>
      <c r="O11" s="117"/>
      <c r="P11" s="117"/>
      <c r="Q11" s="117"/>
      <c r="R11" s="117"/>
      <c r="S11" s="117"/>
      <c r="T11" s="117"/>
      <c r="U11" s="117"/>
      <c r="V11" s="117"/>
      <c r="W11" s="117"/>
    </row>
    <row r="12" s="1" customFormat="1" ht="53.25" customHeight="1" outlineLevel="1" spans="1:23">
      <c r="A12" s="113" t="s">
        <v>47</v>
      </c>
      <c r="B12" s="113" t="s">
        <v>156</v>
      </c>
      <c r="C12" s="113" t="s">
        <v>157</v>
      </c>
      <c r="D12" s="113" t="s">
        <v>82</v>
      </c>
      <c r="E12" s="113" t="s">
        <v>83</v>
      </c>
      <c r="F12" s="113" t="s">
        <v>160</v>
      </c>
      <c r="G12" s="113" t="s">
        <v>161</v>
      </c>
      <c r="H12" s="117">
        <v>317304</v>
      </c>
      <c r="I12" s="117">
        <v>317304</v>
      </c>
      <c r="J12" s="117"/>
      <c r="K12" s="117"/>
      <c r="L12" s="117">
        <v>317304</v>
      </c>
      <c r="M12" s="113"/>
      <c r="N12" s="117"/>
      <c r="O12" s="117"/>
      <c r="P12" s="117"/>
      <c r="Q12" s="117"/>
      <c r="R12" s="117"/>
      <c r="S12" s="117"/>
      <c r="T12" s="117"/>
      <c r="U12" s="117"/>
      <c r="V12" s="117"/>
      <c r="W12" s="117"/>
    </row>
    <row r="13" s="1" customFormat="1" ht="53.25" customHeight="1" outlineLevel="1" spans="1:23">
      <c r="A13" s="113" t="s">
        <v>47</v>
      </c>
      <c r="B13" s="113" t="s">
        <v>156</v>
      </c>
      <c r="C13" s="113" t="s">
        <v>157</v>
      </c>
      <c r="D13" s="113" t="s">
        <v>82</v>
      </c>
      <c r="E13" s="113" t="s">
        <v>83</v>
      </c>
      <c r="F13" s="113" t="s">
        <v>162</v>
      </c>
      <c r="G13" s="113" t="s">
        <v>163</v>
      </c>
      <c r="H13" s="117">
        <v>88888</v>
      </c>
      <c r="I13" s="117">
        <v>88888</v>
      </c>
      <c r="J13" s="117"/>
      <c r="K13" s="117"/>
      <c r="L13" s="117">
        <v>88888</v>
      </c>
      <c r="M13" s="113"/>
      <c r="N13" s="117"/>
      <c r="O13" s="117"/>
      <c r="P13" s="117"/>
      <c r="Q13" s="117"/>
      <c r="R13" s="117"/>
      <c r="S13" s="117"/>
      <c r="T13" s="117"/>
      <c r="U13" s="117"/>
      <c r="V13" s="117"/>
      <c r="W13" s="117"/>
    </row>
    <row r="14" s="1" customFormat="1" ht="53.25" customHeight="1" outlineLevel="1" spans="1:23">
      <c r="A14" s="113" t="s">
        <v>47</v>
      </c>
      <c r="B14" s="113" t="s">
        <v>156</v>
      </c>
      <c r="C14" s="113" t="s">
        <v>157</v>
      </c>
      <c r="D14" s="113" t="s">
        <v>82</v>
      </c>
      <c r="E14" s="113" t="s">
        <v>83</v>
      </c>
      <c r="F14" s="113" t="s">
        <v>162</v>
      </c>
      <c r="G14" s="113" t="s">
        <v>163</v>
      </c>
      <c r="H14" s="117">
        <v>374100</v>
      </c>
      <c r="I14" s="117">
        <v>374100</v>
      </c>
      <c r="J14" s="117"/>
      <c r="K14" s="117"/>
      <c r="L14" s="117">
        <v>374100</v>
      </c>
      <c r="M14" s="113"/>
      <c r="N14" s="117"/>
      <c r="O14" s="117"/>
      <c r="P14" s="117"/>
      <c r="Q14" s="117"/>
      <c r="R14" s="117"/>
      <c r="S14" s="117"/>
      <c r="T14" s="117"/>
      <c r="U14" s="117"/>
      <c r="V14" s="117"/>
      <c r="W14" s="117"/>
    </row>
    <row r="15" s="1" customFormat="1" ht="53.25" customHeight="1" outlineLevel="1" spans="1:23">
      <c r="A15" s="113" t="s">
        <v>47</v>
      </c>
      <c r="B15" s="113" t="s">
        <v>164</v>
      </c>
      <c r="C15" s="113" t="s">
        <v>165</v>
      </c>
      <c r="D15" s="113" t="s">
        <v>82</v>
      </c>
      <c r="E15" s="113" t="s">
        <v>83</v>
      </c>
      <c r="F15" s="113" t="s">
        <v>162</v>
      </c>
      <c r="G15" s="113" t="s">
        <v>163</v>
      </c>
      <c r="H15" s="117">
        <v>348000</v>
      </c>
      <c r="I15" s="117">
        <v>348000</v>
      </c>
      <c r="J15" s="117"/>
      <c r="K15" s="117"/>
      <c r="L15" s="117">
        <v>348000</v>
      </c>
      <c r="M15" s="113"/>
      <c r="N15" s="117"/>
      <c r="O15" s="117"/>
      <c r="P15" s="117"/>
      <c r="Q15" s="117"/>
      <c r="R15" s="117"/>
      <c r="S15" s="117"/>
      <c r="T15" s="117"/>
      <c r="U15" s="117"/>
      <c r="V15" s="117"/>
      <c r="W15" s="117"/>
    </row>
    <row r="16" s="1" customFormat="1" ht="53.25" customHeight="1" outlineLevel="1" spans="1:23">
      <c r="A16" s="113" t="s">
        <v>47</v>
      </c>
      <c r="B16" s="113" t="s">
        <v>166</v>
      </c>
      <c r="C16" s="113" t="s">
        <v>167</v>
      </c>
      <c r="D16" s="113" t="s">
        <v>82</v>
      </c>
      <c r="E16" s="113" t="s">
        <v>83</v>
      </c>
      <c r="F16" s="113" t="s">
        <v>162</v>
      </c>
      <c r="G16" s="113" t="s">
        <v>163</v>
      </c>
      <c r="H16" s="117">
        <v>393072</v>
      </c>
      <c r="I16" s="117">
        <v>393072</v>
      </c>
      <c r="J16" s="117"/>
      <c r="K16" s="117"/>
      <c r="L16" s="117">
        <v>393072</v>
      </c>
      <c r="M16" s="113"/>
      <c r="N16" s="117"/>
      <c r="O16" s="117"/>
      <c r="P16" s="117"/>
      <c r="Q16" s="117"/>
      <c r="R16" s="117"/>
      <c r="S16" s="117"/>
      <c r="T16" s="117"/>
      <c r="U16" s="117"/>
      <c r="V16" s="117"/>
      <c r="W16" s="117"/>
    </row>
    <row r="17" s="1" customFormat="1" ht="53.25" customHeight="1" outlineLevel="1" spans="1:23">
      <c r="A17" s="113" t="s">
        <v>47</v>
      </c>
      <c r="B17" s="113" t="s">
        <v>168</v>
      </c>
      <c r="C17" s="113" t="s">
        <v>169</v>
      </c>
      <c r="D17" s="113" t="s">
        <v>67</v>
      </c>
      <c r="E17" s="113" t="s">
        <v>68</v>
      </c>
      <c r="F17" s="113" t="s">
        <v>170</v>
      </c>
      <c r="G17" s="113" t="s">
        <v>171</v>
      </c>
      <c r="H17" s="117"/>
      <c r="I17" s="117"/>
      <c r="J17" s="117"/>
      <c r="K17" s="117"/>
      <c r="L17" s="117"/>
      <c r="M17" s="113"/>
      <c r="N17" s="117"/>
      <c r="O17" s="117"/>
      <c r="P17" s="117"/>
      <c r="Q17" s="117"/>
      <c r="R17" s="117"/>
      <c r="S17" s="117"/>
      <c r="T17" s="117"/>
      <c r="U17" s="117"/>
      <c r="V17" s="117"/>
      <c r="W17" s="117"/>
    </row>
    <row r="18" s="1" customFormat="1" ht="53.25" customHeight="1" outlineLevel="1" spans="1:23">
      <c r="A18" s="113" t="s">
        <v>47</v>
      </c>
      <c r="B18" s="113" t="s">
        <v>168</v>
      </c>
      <c r="C18" s="113" t="s">
        <v>169</v>
      </c>
      <c r="D18" s="113" t="s">
        <v>67</v>
      </c>
      <c r="E18" s="113" t="s">
        <v>68</v>
      </c>
      <c r="F18" s="113" t="s">
        <v>170</v>
      </c>
      <c r="G18" s="113" t="s">
        <v>171</v>
      </c>
      <c r="H18" s="117">
        <v>563958.78</v>
      </c>
      <c r="I18" s="117">
        <v>563958.78</v>
      </c>
      <c r="J18" s="117"/>
      <c r="K18" s="117"/>
      <c r="L18" s="117">
        <v>563958.78</v>
      </c>
      <c r="M18" s="113"/>
      <c r="N18" s="117"/>
      <c r="O18" s="117"/>
      <c r="P18" s="117"/>
      <c r="Q18" s="117"/>
      <c r="R18" s="117"/>
      <c r="S18" s="117"/>
      <c r="T18" s="117"/>
      <c r="U18" s="117"/>
      <c r="V18" s="117"/>
      <c r="W18" s="117"/>
    </row>
    <row r="19" s="1" customFormat="1" ht="53.25" customHeight="1" outlineLevel="1" spans="1:23">
      <c r="A19" s="113" t="s">
        <v>47</v>
      </c>
      <c r="B19" s="113" t="s">
        <v>168</v>
      </c>
      <c r="C19" s="113" t="s">
        <v>169</v>
      </c>
      <c r="D19" s="113" t="s">
        <v>69</v>
      </c>
      <c r="E19" s="113" t="s">
        <v>70</v>
      </c>
      <c r="F19" s="113" t="s">
        <v>172</v>
      </c>
      <c r="G19" s="113" t="s">
        <v>173</v>
      </c>
      <c r="H19" s="117"/>
      <c r="I19" s="117"/>
      <c r="J19" s="117"/>
      <c r="K19" s="117"/>
      <c r="L19" s="117"/>
      <c r="M19" s="113"/>
      <c r="N19" s="117"/>
      <c r="O19" s="117"/>
      <c r="P19" s="117"/>
      <c r="Q19" s="117"/>
      <c r="R19" s="117"/>
      <c r="S19" s="117"/>
      <c r="T19" s="117"/>
      <c r="U19" s="117"/>
      <c r="V19" s="117"/>
      <c r="W19" s="117"/>
    </row>
    <row r="20" s="1" customFormat="1" ht="53.25" customHeight="1" outlineLevel="1" spans="1:23">
      <c r="A20" s="113" t="s">
        <v>47</v>
      </c>
      <c r="B20" s="113" t="s">
        <v>174</v>
      </c>
      <c r="C20" s="113" t="s">
        <v>175</v>
      </c>
      <c r="D20" s="113" t="s">
        <v>94</v>
      </c>
      <c r="E20" s="113" t="s">
        <v>95</v>
      </c>
      <c r="F20" s="113" t="s">
        <v>176</v>
      </c>
      <c r="G20" s="113" t="s">
        <v>177</v>
      </c>
      <c r="H20" s="117">
        <v>264355.68</v>
      </c>
      <c r="I20" s="117">
        <v>264355.68</v>
      </c>
      <c r="J20" s="117"/>
      <c r="K20" s="117"/>
      <c r="L20" s="117">
        <v>264355.68</v>
      </c>
      <c r="M20" s="113"/>
      <c r="N20" s="117"/>
      <c r="O20" s="117"/>
      <c r="P20" s="117"/>
      <c r="Q20" s="117"/>
      <c r="R20" s="117"/>
      <c r="S20" s="117"/>
      <c r="T20" s="117"/>
      <c r="U20" s="117"/>
      <c r="V20" s="117"/>
      <c r="W20" s="117"/>
    </row>
    <row r="21" s="1" customFormat="1" ht="53.25" customHeight="1" outlineLevel="1" spans="1:23">
      <c r="A21" s="113" t="s">
        <v>47</v>
      </c>
      <c r="B21" s="113" t="s">
        <v>168</v>
      </c>
      <c r="C21" s="113" t="s">
        <v>169</v>
      </c>
      <c r="D21" s="113" t="s">
        <v>92</v>
      </c>
      <c r="E21" s="113" t="s">
        <v>93</v>
      </c>
      <c r="F21" s="113" t="s">
        <v>176</v>
      </c>
      <c r="G21" s="113" t="s">
        <v>177</v>
      </c>
      <c r="H21" s="117"/>
      <c r="I21" s="117"/>
      <c r="J21" s="117"/>
      <c r="K21" s="117"/>
      <c r="L21" s="117"/>
      <c r="M21" s="113"/>
      <c r="N21" s="117"/>
      <c r="O21" s="117"/>
      <c r="P21" s="117"/>
      <c r="Q21" s="117"/>
      <c r="R21" s="117"/>
      <c r="S21" s="117"/>
      <c r="T21" s="117"/>
      <c r="U21" s="117"/>
      <c r="V21" s="117"/>
      <c r="W21" s="117"/>
    </row>
    <row r="22" s="1" customFormat="1" ht="53.25" customHeight="1" outlineLevel="1" spans="1:23">
      <c r="A22" s="113" t="s">
        <v>47</v>
      </c>
      <c r="B22" s="113" t="s">
        <v>168</v>
      </c>
      <c r="C22" s="113" t="s">
        <v>169</v>
      </c>
      <c r="D22" s="113" t="s">
        <v>96</v>
      </c>
      <c r="E22" s="113" t="s">
        <v>97</v>
      </c>
      <c r="F22" s="113" t="s">
        <v>178</v>
      </c>
      <c r="G22" s="113" t="s">
        <v>179</v>
      </c>
      <c r="H22" s="117">
        <v>14098.97</v>
      </c>
      <c r="I22" s="117">
        <v>14098.97</v>
      </c>
      <c r="J22" s="117"/>
      <c r="K22" s="117"/>
      <c r="L22" s="117">
        <v>14098.97</v>
      </c>
      <c r="M22" s="113"/>
      <c r="N22" s="117"/>
      <c r="O22" s="117"/>
      <c r="P22" s="117"/>
      <c r="Q22" s="117"/>
      <c r="R22" s="117"/>
      <c r="S22" s="117"/>
      <c r="T22" s="117"/>
      <c r="U22" s="117"/>
      <c r="V22" s="117"/>
      <c r="W22" s="117"/>
    </row>
    <row r="23" s="1" customFormat="1" ht="53.25" customHeight="1" outlineLevel="1" spans="1:23">
      <c r="A23" s="113" t="s">
        <v>47</v>
      </c>
      <c r="B23" s="113" t="s">
        <v>168</v>
      </c>
      <c r="C23" s="113" t="s">
        <v>169</v>
      </c>
      <c r="D23" s="113" t="s">
        <v>96</v>
      </c>
      <c r="E23" s="113" t="s">
        <v>97</v>
      </c>
      <c r="F23" s="113" t="s">
        <v>178</v>
      </c>
      <c r="G23" s="113" t="s">
        <v>179</v>
      </c>
      <c r="H23" s="117"/>
      <c r="I23" s="117"/>
      <c r="J23" s="117"/>
      <c r="K23" s="117"/>
      <c r="L23" s="117"/>
      <c r="M23" s="113"/>
      <c r="N23" s="117"/>
      <c r="O23" s="117"/>
      <c r="P23" s="117"/>
      <c r="Q23" s="117"/>
      <c r="R23" s="117"/>
      <c r="S23" s="117"/>
      <c r="T23" s="117"/>
      <c r="U23" s="117"/>
      <c r="V23" s="117"/>
      <c r="W23" s="117"/>
    </row>
    <row r="24" s="1" customFormat="1" ht="53.25" customHeight="1" outlineLevel="1" spans="1:23">
      <c r="A24" s="113" t="s">
        <v>47</v>
      </c>
      <c r="B24" s="113" t="s">
        <v>168</v>
      </c>
      <c r="C24" s="113" t="s">
        <v>169</v>
      </c>
      <c r="D24" s="113" t="s">
        <v>94</v>
      </c>
      <c r="E24" s="113" t="s">
        <v>95</v>
      </c>
      <c r="F24" s="113" t="s">
        <v>176</v>
      </c>
      <c r="G24" s="113" t="s">
        <v>177</v>
      </c>
      <c r="H24" s="117">
        <v>14098.97</v>
      </c>
      <c r="I24" s="117">
        <v>14098.97</v>
      </c>
      <c r="J24" s="117"/>
      <c r="K24" s="117"/>
      <c r="L24" s="117">
        <v>14098.97</v>
      </c>
      <c r="M24" s="113"/>
      <c r="N24" s="117"/>
      <c r="O24" s="117"/>
      <c r="P24" s="117"/>
      <c r="Q24" s="117"/>
      <c r="R24" s="117"/>
      <c r="S24" s="117"/>
      <c r="T24" s="117"/>
      <c r="U24" s="117"/>
      <c r="V24" s="117"/>
      <c r="W24" s="117"/>
    </row>
    <row r="25" s="1" customFormat="1" ht="53.25" customHeight="1" outlineLevel="1" spans="1:23">
      <c r="A25" s="113" t="s">
        <v>47</v>
      </c>
      <c r="B25" s="113" t="s">
        <v>168</v>
      </c>
      <c r="C25" s="113" t="s">
        <v>169</v>
      </c>
      <c r="D25" s="113" t="s">
        <v>92</v>
      </c>
      <c r="E25" s="113" t="s">
        <v>93</v>
      </c>
      <c r="F25" s="113" t="s">
        <v>176</v>
      </c>
      <c r="G25" s="113" t="s">
        <v>177</v>
      </c>
      <c r="H25" s="117"/>
      <c r="I25" s="117"/>
      <c r="J25" s="117"/>
      <c r="K25" s="117"/>
      <c r="L25" s="117"/>
      <c r="M25" s="113"/>
      <c r="N25" s="117"/>
      <c r="O25" s="117"/>
      <c r="P25" s="117"/>
      <c r="Q25" s="117"/>
      <c r="R25" s="117"/>
      <c r="S25" s="117"/>
      <c r="T25" s="117"/>
      <c r="U25" s="117"/>
      <c r="V25" s="117"/>
      <c r="W25" s="117"/>
    </row>
    <row r="26" s="1" customFormat="1" ht="53.25" customHeight="1" outlineLevel="1" spans="1:23">
      <c r="A26" s="113" t="s">
        <v>47</v>
      </c>
      <c r="B26" s="113" t="s">
        <v>168</v>
      </c>
      <c r="C26" s="113" t="s">
        <v>169</v>
      </c>
      <c r="D26" s="113" t="s">
        <v>96</v>
      </c>
      <c r="E26" s="113" t="s">
        <v>97</v>
      </c>
      <c r="F26" s="113" t="s">
        <v>178</v>
      </c>
      <c r="G26" s="113" t="s">
        <v>179</v>
      </c>
      <c r="H26" s="117">
        <v>10800</v>
      </c>
      <c r="I26" s="117">
        <v>10800</v>
      </c>
      <c r="J26" s="117"/>
      <c r="K26" s="117"/>
      <c r="L26" s="117">
        <v>10800</v>
      </c>
      <c r="M26" s="113"/>
      <c r="N26" s="117"/>
      <c r="O26" s="117"/>
      <c r="P26" s="117"/>
      <c r="Q26" s="117"/>
      <c r="R26" s="117"/>
      <c r="S26" s="117"/>
      <c r="T26" s="117"/>
      <c r="U26" s="117"/>
      <c r="V26" s="117"/>
      <c r="W26" s="117"/>
    </row>
    <row r="27" s="1" customFormat="1" ht="53.25" customHeight="1" outlineLevel="1" spans="1:23">
      <c r="A27" s="113" t="s">
        <v>47</v>
      </c>
      <c r="B27" s="113" t="s">
        <v>168</v>
      </c>
      <c r="C27" s="113" t="s">
        <v>169</v>
      </c>
      <c r="D27" s="113" t="s">
        <v>96</v>
      </c>
      <c r="E27" s="113" t="s">
        <v>97</v>
      </c>
      <c r="F27" s="113" t="s">
        <v>178</v>
      </c>
      <c r="G27" s="113" t="s">
        <v>179</v>
      </c>
      <c r="H27" s="117"/>
      <c r="I27" s="117"/>
      <c r="J27" s="117"/>
      <c r="K27" s="117"/>
      <c r="L27" s="117"/>
      <c r="M27" s="113"/>
      <c r="N27" s="117"/>
      <c r="O27" s="117"/>
      <c r="P27" s="117"/>
      <c r="Q27" s="117"/>
      <c r="R27" s="117"/>
      <c r="S27" s="117"/>
      <c r="T27" s="117"/>
      <c r="U27" s="117"/>
      <c r="V27" s="117"/>
      <c r="W27" s="117"/>
    </row>
    <row r="28" s="1" customFormat="1" ht="53.25" customHeight="1" outlineLevel="1" spans="1:23">
      <c r="A28" s="113" t="s">
        <v>47</v>
      </c>
      <c r="B28" s="113" t="s">
        <v>168</v>
      </c>
      <c r="C28" s="113" t="s">
        <v>169</v>
      </c>
      <c r="D28" s="113" t="s">
        <v>77</v>
      </c>
      <c r="E28" s="113" t="s">
        <v>76</v>
      </c>
      <c r="F28" s="113" t="s">
        <v>178</v>
      </c>
      <c r="G28" s="113" t="s">
        <v>179</v>
      </c>
      <c r="H28" s="117"/>
      <c r="I28" s="117"/>
      <c r="J28" s="117"/>
      <c r="K28" s="117"/>
      <c r="L28" s="117"/>
      <c r="M28" s="113"/>
      <c r="N28" s="117"/>
      <c r="O28" s="117"/>
      <c r="P28" s="117"/>
      <c r="Q28" s="117"/>
      <c r="R28" s="117"/>
      <c r="S28" s="117"/>
      <c r="T28" s="117"/>
      <c r="U28" s="117"/>
      <c r="V28" s="117"/>
      <c r="W28" s="117"/>
    </row>
    <row r="29" s="1" customFormat="1" ht="53.25" customHeight="1" outlineLevel="1" spans="1:23">
      <c r="A29" s="113" t="s">
        <v>47</v>
      </c>
      <c r="B29" s="113" t="s">
        <v>168</v>
      </c>
      <c r="C29" s="113" t="s">
        <v>169</v>
      </c>
      <c r="D29" s="113" t="s">
        <v>77</v>
      </c>
      <c r="E29" s="113" t="s">
        <v>76</v>
      </c>
      <c r="F29" s="113" t="s">
        <v>178</v>
      </c>
      <c r="G29" s="113" t="s">
        <v>179</v>
      </c>
      <c r="H29" s="117">
        <v>24673.2</v>
      </c>
      <c r="I29" s="117">
        <v>24673.2</v>
      </c>
      <c r="J29" s="117"/>
      <c r="K29" s="117"/>
      <c r="L29" s="117">
        <v>24673.2</v>
      </c>
      <c r="M29" s="113"/>
      <c r="N29" s="117"/>
      <c r="O29" s="117"/>
      <c r="P29" s="117"/>
      <c r="Q29" s="117"/>
      <c r="R29" s="117"/>
      <c r="S29" s="117"/>
      <c r="T29" s="117"/>
      <c r="U29" s="117"/>
      <c r="V29" s="117"/>
      <c r="W29" s="117"/>
    </row>
    <row r="30" s="1" customFormat="1" ht="53.25" customHeight="1" outlineLevel="1" spans="1:23">
      <c r="A30" s="113" t="s">
        <v>47</v>
      </c>
      <c r="B30" s="113" t="s">
        <v>180</v>
      </c>
      <c r="C30" s="113" t="s">
        <v>106</v>
      </c>
      <c r="D30" s="113" t="s">
        <v>105</v>
      </c>
      <c r="E30" s="113" t="s">
        <v>106</v>
      </c>
      <c r="F30" s="113" t="s">
        <v>181</v>
      </c>
      <c r="G30" s="113" t="s">
        <v>106</v>
      </c>
      <c r="H30" s="117">
        <v>422970</v>
      </c>
      <c r="I30" s="117">
        <v>422970</v>
      </c>
      <c r="J30" s="117"/>
      <c r="K30" s="117"/>
      <c r="L30" s="117">
        <v>422970</v>
      </c>
      <c r="M30" s="113"/>
      <c r="N30" s="117"/>
      <c r="O30" s="117"/>
      <c r="P30" s="117"/>
      <c r="Q30" s="117"/>
      <c r="R30" s="117"/>
      <c r="S30" s="117"/>
      <c r="T30" s="117"/>
      <c r="U30" s="117"/>
      <c r="V30" s="117"/>
      <c r="W30" s="117"/>
    </row>
    <row r="31" s="1" customFormat="1" ht="53.25" customHeight="1" outlineLevel="1" spans="1:23">
      <c r="A31" s="113" t="s">
        <v>47</v>
      </c>
      <c r="B31" s="113" t="s">
        <v>182</v>
      </c>
      <c r="C31" s="113" t="s">
        <v>183</v>
      </c>
      <c r="D31" s="113" t="s">
        <v>65</v>
      </c>
      <c r="E31" s="113" t="s">
        <v>66</v>
      </c>
      <c r="F31" s="113" t="s">
        <v>184</v>
      </c>
      <c r="G31" s="113" t="s">
        <v>185</v>
      </c>
      <c r="H31" s="117">
        <v>7000</v>
      </c>
      <c r="I31" s="117">
        <v>7000</v>
      </c>
      <c r="J31" s="117"/>
      <c r="K31" s="117"/>
      <c r="L31" s="117">
        <v>7000</v>
      </c>
      <c r="M31" s="113"/>
      <c r="N31" s="117"/>
      <c r="O31" s="117"/>
      <c r="P31" s="117"/>
      <c r="Q31" s="117"/>
      <c r="R31" s="117"/>
      <c r="S31" s="117"/>
      <c r="T31" s="117"/>
      <c r="U31" s="117"/>
      <c r="V31" s="117"/>
      <c r="W31" s="117"/>
    </row>
    <row r="32" s="1" customFormat="1" ht="53.25" customHeight="1" outlineLevel="1" spans="1:23">
      <c r="A32" s="113" t="s">
        <v>47</v>
      </c>
      <c r="B32" s="113" t="s">
        <v>186</v>
      </c>
      <c r="C32" s="113" t="s">
        <v>187</v>
      </c>
      <c r="D32" s="113" t="s">
        <v>82</v>
      </c>
      <c r="E32" s="113" t="s">
        <v>83</v>
      </c>
      <c r="F32" s="113" t="s">
        <v>188</v>
      </c>
      <c r="G32" s="113" t="s">
        <v>187</v>
      </c>
      <c r="H32" s="117">
        <v>49982.64</v>
      </c>
      <c r="I32" s="117">
        <v>49982.64</v>
      </c>
      <c r="J32" s="117"/>
      <c r="K32" s="117"/>
      <c r="L32" s="117">
        <v>49982.64</v>
      </c>
      <c r="M32" s="113"/>
      <c r="N32" s="117"/>
      <c r="O32" s="117"/>
      <c r="P32" s="117"/>
      <c r="Q32" s="117"/>
      <c r="R32" s="117"/>
      <c r="S32" s="117"/>
      <c r="T32" s="117"/>
      <c r="U32" s="117"/>
      <c r="V32" s="117"/>
      <c r="W32" s="117"/>
    </row>
    <row r="33" s="1" customFormat="1" ht="53.25" customHeight="1" outlineLevel="1" spans="1:23">
      <c r="A33" s="113" t="s">
        <v>47</v>
      </c>
      <c r="B33" s="113" t="s">
        <v>189</v>
      </c>
      <c r="C33" s="113" t="s">
        <v>190</v>
      </c>
      <c r="D33" s="113" t="s">
        <v>73</v>
      </c>
      <c r="E33" s="113" t="s">
        <v>74</v>
      </c>
      <c r="F33" s="113" t="s">
        <v>191</v>
      </c>
      <c r="G33" s="113" t="s">
        <v>192</v>
      </c>
      <c r="H33" s="117">
        <v>9810</v>
      </c>
      <c r="I33" s="117">
        <v>9810</v>
      </c>
      <c r="J33" s="117"/>
      <c r="K33" s="117"/>
      <c r="L33" s="117">
        <v>9810</v>
      </c>
      <c r="M33" s="113"/>
      <c r="N33" s="117"/>
      <c r="O33" s="117"/>
      <c r="P33" s="117"/>
      <c r="Q33" s="117"/>
      <c r="R33" s="117"/>
      <c r="S33" s="117"/>
      <c r="T33" s="117"/>
      <c r="U33" s="117"/>
      <c r="V33" s="117"/>
      <c r="W33" s="117"/>
    </row>
    <row r="34" s="1" customFormat="1" ht="53.25" customHeight="1" outlineLevel="1" spans="1:23">
      <c r="A34" s="113" t="s">
        <v>47</v>
      </c>
      <c r="B34" s="113" t="s">
        <v>193</v>
      </c>
      <c r="C34" s="113" t="s">
        <v>194</v>
      </c>
      <c r="D34" s="113" t="s">
        <v>82</v>
      </c>
      <c r="E34" s="113" t="s">
        <v>83</v>
      </c>
      <c r="F34" s="113" t="s">
        <v>195</v>
      </c>
      <c r="G34" s="113" t="s">
        <v>196</v>
      </c>
      <c r="H34" s="117">
        <v>2300000</v>
      </c>
      <c r="I34" s="117"/>
      <c r="J34" s="117"/>
      <c r="K34" s="117"/>
      <c r="L34" s="117"/>
      <c r="M34" s="113"/>
      <c r="N34" s="117"/>
      <c r="O34" s="117"/>
      <c r="P34" s="117"/>
      <c r="Q34" s="117"/>
      <c r="R34" s="117">
        <v>2300000</v>
      </c>
      <c r="S34" s="117">
        <v>2300000</v>
      </c>
      <c r="T34" s="117"/>
      <c r="U34" s="117"/>
      <c r="V34" s="117"/>
      <c r="W34" s="117"/>
    </row>
    <row r="35" s="1" customFormat="1" ht="53.25" customHeight="1" outlineLevel="1" spans="1:23">
      <c r="A35" s="113" t="s">
        <v>47</v>
      </c>
      <c r="B35" s="113" t="s">
        <v>197</v>
      </c>
      <c r="C35" s="113" t="s">
        <v>198</v>
      </c>
      <c r="D35" s="113" t="s">
        <v>82</v>
      </c>
      <c r="E35" s="113" t="s">
        <v>83</v>
      </c>
      <c r="F35" s="113" t="s">
        <v>162</v>
      </c>
      <c r="G35" s="113" t="s">
        <v>163</v>
      </c>
      <c r="H35" s="117">
        <v>2000000</v>
      </c>
      <c r="I35" s="117"/>
      <c r="J35" s="117"/>
      <c r="K35" s="117"/>
      <c r="L35" s="117"/>
      <c r="M35" s="113"/>
      <c r="N35" s="117"/>
      <c r="O35" s="117"/>
      <c r="P35" s="117"/>
      <c r="Q35" s="117"/>
      <c r="R35" s="117">
        <v>2000000</v>
      </c>
      <c r="S35" s="117">
        <v>2000000</v>
      </c>
      <c r="T35" s="117"/>
      <c r="U35" s="117"/>
      <c r="V35" s="117"/>
      <c r="W35" s="117"/>
    </row>
    <row r="36" s="1" customFormat="1" ht="30.75" customHeight="1" spans="1:23">
      <c r="A36" s="120" t="s">
        <v>32</v>
      </c>
      <c r="B36" s="120"/>
      <c r="C36" s="120"/>
      <c r="D36" s="120"/>
      <c r="E36" s="120"/>
      <c r="F36" s="120"/>
      <c r="G36" s="120"/>
      <c r="H36" s="117">
        <v>8269768.24</v>
      </c>
      <c r="I36" s="117">
        <v>3969768.24</v>
      </c>
      <c r="J36" s="117"/>
      <c r="K36" s="117"/>
      <c r="L36" s="117">
        <v>3969768.24</v>
      </c>
      <c r="M36" s="117"/>
      <c r="N36" s="117"/>
      <c r="O36" s="117"/>
      <c r="P36" s="117"/>
      <c r="Q36" s="117"/>
      <c r="R36" s="117">
        <v>4300000</v>
      </c>
      <c r="S36" s="117">
        <v>4300000</v>
      </c>
      <c r="T36" s="117"/>
      <c r="U36" s="117"/>
      <c r="V36" s="117"/>
      <c r="W36" s="117"/>
    </row>
  </sheetData>
  <mergeCells count="30">
    <mergeCell ref="A3:W3"/>
    <mergeCell ref="A4:G4"/>
    <mergeCell ref="H5:W5"/>
    <mergeCell ref="I6:M6"/>
    <mergeCell ref="N6:P6"/>
    <mergeCell ref="R6:W6"/>
    <mergeCell ref="A36:G3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workbookViewId="0">
      <pane ySplit="1" topLeftCell="A42" activePane="bottomLeft" state="frozen"/>
      <selection/>
      <selection pane="bottomLeft" activeCell="J11" sqref="J11"/>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5:23">
      <c r="E2" s="3"/>
      <c r="F2" s="3"/>
      <c r="G2" s="3"/>
      <c r="H2" s="3"/>
      <c r="U2" s="118"/>
      <c r="W2" s="60" t="s">
        <v>199</v>
      </c>
    </row>
    <row r="3" ht="27.75" customHeight="1" spans="1:23">
      <c r="A3" s="30" t="s">
        <v>200</v>
      </c>
      <c r="B3" s="30"/>
      <c r="C3" s="30"/>
      <c r="D3" s="30"/>
      <c r="E3" s="30"/>
      <c r="F3" s="30"/>
      <c r="G3" s="30"/>
      <c r="H3" s="30"/>
      <c r="I3" s="30"/>
      <c r="J3" s="30"/>
      <c r="K3" s="30"/>
      <c r="L3" s="30"/>
      <c r="M3" s="30"/>
      <c r="N3" s="30"/>
      <c r="O3" s="30"/>
      <c r="P3" s="30"/>
      <c r="Q3" s="30"/>
      <c r="R3" s="30"/>
      <c r="S3" s="30"/>
      <c r="T3" s="30"/>
      <c r="U3" s="30"/>
      <c r="V3" s="30"/>
      <c r="W3" s="30"/>
    </row>
    <row r="4" ht="13.5" customHeight="1" spans="1:23">
      <c r="A4" s="6" t="s">
        <v>29</v>
      </c>
      <c r="B4" s="114"/>
      <c r="C4" s="114"/>
      <c r="D4" s="114"/>
      <c r="E4" s="114"/>
      <c r="F4" s="114"/>
      <c r="G4" s="114"/>
      <c r="H4" s="114"/>
      <c r="I4" s="114"/>
      <c r="J4" s="8"/>
      <c r="K4" s="8"/>
      <c r="L4" s="8"/>
      <c r="M4" s="8"/>
      <c r="N4" s="8"/>
      <c r="O4" s="8"/>
      <c r="P4" s="8"/>
      <c r="Q4" s="8"/>
      <c r="U4" s="118"/>
      <c r="W4" s="109" t="s">
        <v>131</v>
      </c>
    </row>
    <row r="5" ht="21.75" customHeight="1" spans="1:23">
      <c r="A5" s="10" t="s">
        <v>201</v>
      </c>
      <c r="B5" s="10" t="s">
        <v>142</v>
      </c>
      <c r="C5" s="10" t="s">
        <v>143</v>
      </c>
      <c r="D5" s="10" t="s">
        <v>202</v>
      </c>
      <c r="E5" s="11" t="s">
        <v>144</v>
      </c>
      <c r="F5" s="11" t="s">
        <v>145</v>
      </c>
      <c r="G5" s="11" t="s">
        <v>146</v>
      </c>
      <c r="H5" s="11" t="s">
        <v>147</v>
      </c>
      <c r="I5" s="68" t="s">
        <v>32</v>
      </c>
      <c r="J5" s="68" t="s">
        <v>203</v>
      </c>
      <c r="K5" s="68"/>
      <c r="L5" s="68"/>
      <c r="M5" s="68"/>
      <c r="N5" s="115" t="s">
        <v>149</v>
      </c>
      <c r="O5" s="115"/>
      <c r="P5" s="115"/>
      <c r="Q5" s="11" t="s">
        <v>38</v>
      </c>
      <c r="R5" s="12" t="s">
        <v>53</v>
      </c>
      <c r="S5" s="13"/>
      <c r="T5" s="13"/>
      <c r="U5" s="13"/>
      <c r="V5" s="13"/>
      <c r="W5" s="14"/>
    </row>
    <row r="6" ht="21.75" customHeight="1" spans="1:23">
      <c r="A6" s="15"/>
      <c r="B6" s="15"/>
      <c r="C6" s="15"/>
      <c r="D6" s="15"/>
      <c r="E6" s="16"/>
      <c r="F6" s="16"/>
      <c r="G6" s="16"/>
      <c r="H6" s="16"/>
      <c r="I6" s="68"/>
      <c r="J6" s="52" t="s">
        <v>35</v>
      </c>
      <c r="K6" s="52"/>
      <c r="L6" s="52" t="s">
        <v>36</v>
      </c>
      <c r="M6" s="52" t="s">
        <v>37</v>
      </c>
      <c r="N6" s="116" t="s">
        <v>35</v>
      </c>
      <c r="O6" s="116" t="s">
        <v>36</v>
      </c>
      <c r="P6" s="116" t="s">
        <v>37</v>
      </c>
      <c r="Q6" s="16"/>
      <c r="R6" s="11" t="s">
        <v>34</v>
      </c>
      <c r="S6" s="11" t="s">
        <v>45</v>
      </c>
      <c r="T6" s="11" t="s">
        <v>155</v>
      </c>
      <c r="U6" s="11" t="s">
        <v>41</v>
      </c>
      <c r="V6" s="11" t="s">
        <v>42</v>
      </c>
      <c r="W6" s="11" t="s">
        <v>43</v>
      </c>
    </row>
    <row r="7" ht="40.5" customHeight="1" spans="1:23">
      <c r="A7" s="18"/>
      <c r="B7" s="18"/>
      <c r="C7" s="18"/>
      <c r="D7" s="18"/>
      <c r="E7" s="19"/>
      <c r="F7" s="19"/>
      <c r="G7" s="19"/>
      <c r="H7" s="19"/>
      <c r="I7" s="68"/>
      <c r="J7" s="52" t="s">
        <v>34</v>
      </c>
      <c r="K7" s="52" t="s">
        <v>204</v>
      </c>
      <c r="L7" s="52"/>
      <c r="M7" s="52"/>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21">
        <v>12</v>
      </c>
      <c r="M8" s="21">
        <v>13</v>
      </c>
      <c r="N8" s="21">
        <v>14</v>
      </c>
      <c r="O8" s="21">
        <v>15</v>
      </c>
      <c r="P8" s="21">
        <v>16</v>
      </c>
      <c r="Q8" s="21">
        <v>17</v>
      </c>
      <c r="R8" s="21">
        <v>18</v>
      </c>
      <c r="S8" s="21">
        <v>19</v>
      </c>
      <c r="T8" s="21">
        <v>20</v>
      </c>
      <c r="U8" s="21">
        <v>21</v>
      </c>
      <c r="V8" s="21">
        <v>22</v>
      </c>
      <c r="W8" s="21">
        <v>23</v>
      </c>
    </row>
    <row r="9" s="1" customFormat="1" ht="52.5" customHeight="1" spans="1:23">
      <c r="A9" s="113"/>
      <c r="B9" s="113"/>
      <c r="C9" s="113" t="s">
        <v>205</v>
      </c>
      <c r="D9" s="113"/>
      <c r="E9" s="113"/>
      <c r="F9" s="113"/>
      <c r="G9" s="113"/>
      <c r="H9" s="113"/>
      <c r="I9" s="117">
        <v>2250000</v>
      </c>
      <c r="J9" s="117"/>
      <c r="K9" s="117"/>
      <c r="L9" s="117"/>
      <c r="M9" s="117"/>
      <c r="N9" s="117"/>
      <c r="O9" s="117"/>
      <c r="P9" s="117"/>
      <c r="Q9" s="117"/>
      <c r="R9" s="117">
        <v>2250000</v>
      </c>
      <c r="S9" s="117">
        <v>2250000</v>
      </c>
      <c r="T9" s="117"/>
      <c r="U9" s="117"/>
      <c r="V9" s="117"/>
      <c r="W9" s="117"/>
    </row>
    <row r="10" s="1" customFormat="1" ht="52.5" customHeight="1" outlineLevel="1" spans="1:23">
      <c r="A10" s="113" t="s">
        <v>206</v>
      </c>
      <c r="B10" s="113" t="s">
        <v>207</v>
      </c>
      <c r="C10" s="113" t="s">
        <v>205</v>
      </c>
      <c r="D10" s="113" t="s">
        <v>47</v>
      </c>
      <c r="E10" s="113" t="s">
        <v>82</v>
      </c>
      <c r="F10" s="113" t="s">
        <v>83</v>
      </c>
      <c r="G10" s="113" t="s">
        <v>184</v>
      </c>
      <c r="H10" s="113" t="s">
        <v>185</v>
      </c>
      <c r="I10" s="117">
        <v>100000</v>
      </c>
      <c r="J10" s="117"/>
      <c r="K10" s="117"/>
      <c r="L10" s="117"/>
      <c r="M10" s="117"/>
      <c r="N10" s="117"/>
      <c r="O10" s="117"/>
      <c r="P10" s="117"/>
      <c r="Q10" s="117"/>
      <c r="R10" s="117">
        <v>100000</v>
      </c>
      <c r="S10" s="117">
        <v>100000</v>
      </c>
      <c r="T10" s="117"/>
      <c r="U10" s="117"/>
      <c r="V10" s="117"/>
      <c r="W10" s="117"/>
    </row>
    <row r="11" s="1" customFormat="1" ht="52.5" customHeight="1" outlineLevel="1" spans="1:23">
      <c r="A11" s="113" t="s">
        <v>206</v>
      </c>
      <c r="B11" s="113" t="s">
        <v>207</v>
      </c>
      <c r="C11" s="113" t="s">
        <v>205</v>
      </c>
      <c r="D11" s="113" t="s">
        <v>47</v>
      </c>
      <c r="E11" s="113" t="s">
        <v>82</v>
      </c>
      <c r="F11" s="113" t="s">
        <v>83</v>
      </c>
      <c r="G11" s="113" t="s">
        <v>208</v>
      </c>
      <c r="H11" s="113" t="s">
        <v>209</v>
      </c>
      <c r="I11" s="117">
        <v>50000</v>
      </c>
      <c r="J11" s="117"/>
      <c r="K11" s="117"/>
      <c r="L11" s="117"/>
      <c r="M11" s="117"/>
      <c r="N11" s="113"/>
      <c r="O11" s="113"/>
      <c r="P11" s="113"/>
      <c r="Q11" s="117"/>
      <c r="R11" s="117">
        <v>50000</v>
      </c>
      <c r="S11" s="117">
        <v>50000</v>
      </c>
      <c r="T11" s="117"/>
      <c r="U11" s="117"/>
      <c r="V11" s="117"/>
      <c r="W11" s="117"/>
    </row>
    <row r="12" s="1" customFormat="1" ht="52.5" customHeight="1" outlineLevel="1" spans="1:23">
      <c r="A12" s="113" t="s">
        <v>206</v>
      </c>
      <c r="B12" s="113" t="s">
        <v>207</v>
      </c>
      <c r="C12" s="113" t="s">
        <v>205</v>
      </c>
      <c r="D12" s="113" t="s">
        <v>47</v>
      </c>
      <c r="E12" s="113" t="s">
        <v>82</v>
      </c>
      <c r="F12" s="113" t="s">
        <v>83</v>
      </c>
      <c r="G12" s="113" t="s">
        <v>210</v>
      </c>
      <c r="H12" s="113" t="s">
        <v>211</v>
      </c>
      <c r="I12" s="117">
        <v>100000</v>
      </c>
      <c r="J12" s="117"/>
      <c r="K12" s="117"/>
      <c r="L12" s="117"/>
      <c r="M12" s="117"/>
      <c r="N12" s="113"/>
      <c r="O12" s="113"/>
      <c r="P12" s="113"/>
      <c r="Q12" s="117"/>
      <c r="R12" s="117">
        <v>100000</v>
      </c>
      <c r="S12" s="117">
        <v>100000</v>
      </c>
      <c r="T12" s="117"/>
      <c r="U12" s="117"/>
      <c r="V12" s="117"/>
      <c r="W12" s="117"/>
    </row>
    <row r="13" s="1" customFormat="1" ht="52.5" customHeight="1" outlineLevel="1" spans="1:23">
      <c r="A13" s="113" t="s">
        <v>206</v>
      </c>
      <c r="B13" s="113" t="s">
        <v>207</v>
      </c>
      <c r="C13" s="113" t="s">
        <v>205</v>
      </c>
      <c r="D13" s="113" t="s">
        <v>47</v>
      </c>
      <c r="E13" s="113" t="s">
        <v>82</v>
      </c>
      <c r="F13" s="113" t="s">
        <v>83</v>
      </c>
      <c r="G13" s="113" t="s">
        <v>212</v>
      </c>
      <c r="H13" s="113" t="s">
        <v>213</v>
      </c>
      <c r="I13" s="117">
        <v>100000</v>
      </c>
      <c r="J13" s="117"/>
      <c r="K13" s="117"/>
      <c r="L13" s="117"/>
      <c r="M13" s="117"/>
      <c r="N13" s="113"/>
      <c r="O13" s="113"/>
      <c r="P13" s="113"/>
      <c r="Q13" s="117"/>
      <c r="R13" s="117">
        <v>100000</v>
      </c>
      <c r="S13" s="117">
        <v>100000</v>
      </c>
      <c r="T13" s="117"/>
      <c r="U13" s="117"/>
      <c r="V13" s="117"/>
      <c r="W13" s="117"/>
    </row>
    <row r="14" s="1" customFormat="1" ht="52.5" customHeight="1" outlineLevel="1" spans="1:23">
      <c r="A14" s="113" t="s">
        <v>206</v>
      </c>
      <c r="B14" s="113" t="s">
        <v>207</v>
      </c>
      <c r="C14" s="113" t="s">
        <v>205</v>
      </c>
      <c r="D14" s="113" t="s">
        <v>47</v>
      </c>
      <c r="E14" s="113" t="s">
        <v>82</v>
      </c>
      <c r="F14" s="113" t="s">
        <v>83</v>
      </c>
      <c r="G14" s="113" t="s">
        <v>214</v>
      </c>
      <c r="H14" s="113" t="s">
        <v>215</v>
      </c>
      <c r="I14" s="117">
        <v>100000</v>
      </c>
      <c r="J14" s="117"/>
      <c r="K14" s="117"/>
      <c r="L14" s="117"/>
      <c r="M14" s="117"/>
      <c r="N14" s="113"/>
      <c r="O14" s="113"/>
      <c r="P14" s="113"/>
      <c r="Q14" s="117"/>
      <c r="R14" s="117">
        <v>100000</v>
      </c>
      <c r="S14" s="117">
        <v>100000</v>
      </c>
      <c r="T14" s="117"/>
      <c r="U14" s="117"/>
      <c r="V14" s="117"/>
      <c r="W14" s="117"/>
    </row>
    <row r="15" s="1" customFormat="1" ht="52.5" customHeight="1" outlineLevel="1" spans="1:23">
      <c r="A15" s="113" t="s">
        <v>206</v>
      </c>
      <c r="B15" s="113" t="s">
        <v>207</v>
      </c>
      <c r="C15" s="113" t="s">
        <v>205</v>
      </c>
      <c r="D15" s="113" t="s">
        <v>47</v>
      </c>
      <c r="E15" s="113" t="s">
        <v>82</v>
      </c>
      <c r="F15" s="113" t="s">
        <v>83</v>
      </c>
      <c r="G15" s="113" t="s">
        <v>216</v>
      </c>
      <c r="H15" s="113" t="s">
        <v>217</v>
      </c>
      <c r="I15" s="117">
        <v>500000</v>
      </c>
      <c r="J15" s="117"/>
      <c r="K15" s="117"/>
      <c r="L15" s="117"/>
      <c r="M15" s="117"/>
      <c r="N15" s="113"/>
      <c r="O15" s="113"/>
      <c r="P15" s="113"/>
      <c r="Q15" s="117"/>
      <c r="R15" s="117">
        <v>500000</v>
      </c>
      <c r="S15" s="117">
        <v>500000</v>
      </c>
      <c r="T15" s="117"/>
      <c r="U15" s="117"/>
      <c r="V15" s="117"/>
      <c r="W15" s="117"/>
    </row>
    <row r="16" s="1" customFormat="1" ht="52.5" customHeight="1" outlineLevel="1" spans="1:23">
      <c r="A16" s="113" t="s">
        <v>206</v>
      </c>
      <c r="B16" s="113" t="s">
        <v>207</v>
      </c>
      <c r="C16" s="113" t="s">
        <v>205</v>
      </c>
      <c r="D16" s="113" t="s">
        <v>47</v>
      </c>
      <c r="E16" s="113" t="s">
        <v>82</v>
      </c>
      <c r="F16" s="113" t="s">
        <v>83</v>
      </c>
      <c r="G16" s="113" t="s">
        <v>218</v>
      </c>
      <c r="H16" s="113" t="s">
        <v>219</v>
      </c>
      <c r="I16" s="117">
        <v>200000</v>
      </c>
      <c r="J16" s="117"/>
      <c r="K16" s="117"/>
      <c r="L16" s="117"/>
      <c r="M16" s="117"/>
      <c r="N16" s="113"/>
      <c r="O16" s="113"/>
      <c r="P16" s="113"/>
      <c r="Q16" s="117"/>
      <c r="R16" s="117">
        <v>200000</v>
      </c>
      <c r="S16" s="117">
        <v>200000</v>
      </c>
      <c r="T16" s="117"/>
      <c r="U16" s="117"/>
      <c r="V16" s="117"/>
      <c r="W16" s="117"/>
    </row>
    <row r="17" s="1" customFormat="1" ht="52.5" customHeight="1" outlineLevel="1" spans="1:23">
      <c r="A17" s="113" t="s">
        <v>206</v>
      </c>
      <c r="B17" s="113" t="s">
        <v>207</v>
      </c>
      <c r="C17" s="113" t="s">
        <v>205</v>
      </c>
      <c r="D17" s="113" t="s">
        <v>47</v>
      </c>
      <c r="E17" s="113" t="s">
        <v>82</v>
      </c>
      <c r="F17" s="113" t="s">
        <v>83</v>
      </c>
      <c r="G17" s="113" t="s">
        <v>220</v>
      </c>
      <c r="H17" s="113" t="s">
        <v>221</v>
      </c>
      <c r="I17" s="117">
        <v>1000000</v>
      </c>
      <c r="J17" s="117"/>
      <c r="K17" s="117"/>
      <c r="L17" s="117"/>
      <c r="M17" s="117"/>
      <c r="N17" s="113"/>
      <c r="O17" s="113"/>
      <c r="P17" s="113"/>
      <c r="Q17" s="117"/>
      <c r="R17" s="117">
        <v>1000000</v>
      </c>
      <c r="S17" s="117">
        <v>1000000</v>
      </c>
      <c r="T17" s="117"/>
      <c r="U17" s="117"/>
      <c r="V17" s="117"/>
      <c r="W17" s="117"/>
    </row>
    <row r="18" s="1" customFormat="1" ht="52.5" customHeight="1" outlineLevel="1" spans="1:23">
      <c r="A18" s="113" t="s">
        <v>206</v>
      </c>
      <c r="B18" s="113" t="s">
        <v>207</v>
      </c>
      <c r="C18" s="113" t="s">
        <v>205</v>
      </c>
      <c r="D18" s="113" t="s">
        <v>47</v>
      </c>
      <c r="E18" s="113" t="s">
        <v>82</v>
      </c>
      <c r="F18" s="113" t="s">
        <v>83</v>
      </c>
      <c r="G18" s="113" t="s">
        <v>222</v>
      </c>
      <c r="H18" s="113" t="s">
        <v>223</v>
      </c>
      <c r="I18" s="117">
        <v>100000</v>
      </c>
      <c r="J18" s="117"/>
      <c r="K18" s="117"/>
      <c r="L18" s="117"/>
      <c r="M18" s="117"/>
      <c r="N18" s="113"/>
      <c r="O18" s="113"/>
      <c r="P18" s="113"/>
      <c r="Q18" s="117"/>
      <c r="R18" s="117">
        <v>100000</v>
      </c>
      <c r="S18" s="117">
        <v>100000</v>
      </c>
      <c r="T18" s="117"/>
      <c r="U18" s="117"/>
      <c r="V18" s="117"/>
      <c r="W18" s="117"/>
    </row>
    <row r="19" s="1" customFormat="1" ht="52.5" customHeight="1" spans="1:23">
      <c r="A19" s="113"/>
      <c r="B19" s="113"/>
      <c r="C19" s="113" t="s">
        <v>224</v>
      </c>
      <c r="D19" s="113"/>
      <c r="E19" s="113"/>
      <c r="F19" s="113"/>
      <c r="G19" s="113"/>
      <c r="H19" s="113"/>
      <c r="I19" s="117">
        <v>10660000</v>
      </c>
      <c r="J19" s="117"/>
      <c r="K19" s="117"/>
      <c r="L19" s="117"/>
      <c r="M19" s="117"/>
      <c r="N19" s="113"/>
      <c r="O19" s="113"/>
      <c r="P19" s="113"/>
      <c r="Q19" s="117"/>
      <c r="R19" s="117">
        <v>10660000</v>
      </c>
      <c r="S19" s="117">
        <v>10660000</v>
      </c>
      <c r="T19" s="117"/>
      <c r="U19" s="117"/>
      <c r="V19" s="117"/>
      <c r="W19" s="117"/>
    </row>
    <row r="20" s="1" customFormat="1" ht="52.5" customHeight="1" outlineLevel="1" spans="1:23">
      <c r="A20" s="113" t="s">
        <v>206</v>
      </c>
      <c r="B20" s="113" t="s">
        <v>225</v>
      </c>
      <c r="C20" s="113" t="s">
        <v>224</v>
      </c>
      <c r="D20" s="113" t="s">
        <v>47</v>
      </c>
      <c r="E20" s="113" t="s">
        <v>82</v>
      </c>
      <c r="F20" s="113" t="s">
        <v>83</v>
      </c>
      <c r="G20" s="113" t="s">
        <v>184</v>
      </c>
      <c r="H20" s="113" t="s">
        <v>185</v>
      </c>
      <c r="I20" s="117">
        <v>250000</v>
      </c>
      <c r="J20" s="117"/>
      <c r="K20" s="117"/>
      <c r="L20" s="117"/>
      <c r="M20" s="117"/>
      <c r="N20" s="113"/>
      <c r="O20" s="113"/>
      <c r="P20" s="113"/>
      <c r="Q20" s="117"/>
      <c r="R20" s="117">
        <v>250000</v>
      </c>
      <c r="S20" s="117">
        <v>250000</v>
      </c>
      <c r="T20" s="117"/>
      <c r="U20" s="117"/>
      <c r="V20" s="117"/>
      <c r="W20" s="117"/>
    </row>
    <row r="21" s="1" customFormat="1" ht="52.5" customHeight="1" outlineLevel="1" spans="1:23">
      <c r="A21" s="113" t="s">
        <v>206</v>
      </c>
      <c r="B21" s="113" t="s">
        <v>225</v>
      </c>
      <c r="C21" s="113" t="s">
        <v>224</v>
      </c>
      <c r="D21" s="113" t="s">
        <v>47</v>
      </c>
      <c r="E21" s="113" t="s">
        <v>82</v>
      </c>
      <c r="F21" s="113" t="s">
        <v>83</v>
      </c>
      <c r="G21" s="113" t="s">
        <v>226</v>
      </c>
      <c r="H21" s="113" t="s">
        <v>227</v>
      </c>
      <c r="I21" s="117">
        <v>200000</v>
      </c>
      <c r="J21" s="117"/>
      <c r="K21" s="117"/>
      <c r="L21" s="117"/>
      <c r="M21" s="117"/>
      <c r="N21" s="113"/>
      <c r="O21" s="113"/>
      <c r="P21" s="113"/>
      <c r="Q21" s="117"/>
      <c r="R21" s="117">
        <v>200000</v>
      </c>
      <c r="S21" s="117">
        <v>200000</v>
      </c>
      <c r="T21" s="117"/>
      <c r="U21" s="117"/>
      <c r="V21" s="117"/>
      <c r="W21" s="117"/>
    </row>
    <row r="22" s="1" customFormat="1" ht="52.5" customHeight="1" outlineLevel="1" spans="1:23">
      <c r="A22" s="113" t="s">
        <v>206</v>
      </c>
      <c r="B22" s="113" t="s">
        <v>225</v>
      </c>
      <c r="C22" s="113" t="s">
        <v>224</v>
      </c>
      <c r="D22" s="113" t="s">
        <v>47</v>
      </c>
      <c r="E22" s="113" t="s">
        <v>82</v>
      </c>
      <c r="F22" s="113" t="s">
        <v>83</v>
      </c>
      <c r="G22" s="113" t="s">
        <v>228</v>
      </c>
      <c r="H22" s="113" t="s">
        <v>229</v>
      </c>
      <c r="I22" s="117">
        <v>10000</v>
      </c>
      <c r="J22" s="117"/>
      <c r="K22" s="117"/>
      <c r="L22" s="117"/>
      <c r="M22" s="117"/>
      <c r="N22" s="113"/>
      <c r="O22" s="113"/>
      <c r="P22" s="113"/>
      <c r="Q22" s="117"/>
      <c r="R22" s="117">
        <v>10000</v>
      </c>
      <c r="S22" s="117">
        <v>10000</v>
      </c>
      <c r="T22" s="117"/>
      <c r="U22" s="117"/>
      <c r="V22" s="117"/>
      <c r="W22" s="117"/>
    </row>
    <row r="23" s="1" customFormat="1" ht="52.5" customHeight="1" outlineLevel="1" spans="1:23">
      <c r="A23" s="113" t="s">
        <v>206</v>
      </c>
      <c r="B23" s="113" t="s">
        <v>225</v>
      </c>
      <c r="C23" s="113" t="s">
        <v>224</v>
      </c>
      <c r="D23" s="113" t="s">
        <v>47</v>
      </c>
      <c r="E23" s="113" t="s">
        <v>82</v>
      </c>
      <c r="F23" s="113" t="s">
        <v>83</v>
      </c>
      <c r="G23" s="113" t="s">
        <v>230</v>
      </c>
      <c r="H23" s="113" t="s">
        <v>231</v>
      </c>
      <c r="I23" s="117">
        <v>10000</v>
      </c>
      <c r="J23" s="117"/>
      <c r="K23" s="117"/>
      <c r="L23" s="117"/>
      <c r="M23" s="117"/>
      <c r="N23" s="113"/>
      <c r="O23" s="113"/>
      <c r="P23" s="113"/>
      <c r="Q23" s="117"/>
      <c r="R23" s="117">
        <v>10000</v>
      </c>
      <c r="S23" s="117">
        <v>10000</v>
      </c>
      <c r="T23" s="117"/>
      <c r="U23" s="117"/>
      <c r="V23" s="117"/>
      <c r="W23" s="117"/>
    </row>
    <row r="24" s="1" customFormat="1" ht="52.5" customHeight="1" outlineLevel="1" spans="1:23">
      <c r="A24" s="113" t="s">
        <v>206</v>
      </c>
      <c r="B24" s="113" t="s">
        <v>225</v>
      </c>
      <c r="C24" s="113" t="s">
        <v>224</v>
      </c>
      <c r="D24" s="113" t="s">
        <v>47</v>
      </c>
      <c r="E24" s="113" t="s">
        <v>82</v>
      </c>
      <c r="F24" s="113" t="s">
        <v>83</v>
      </c>
      <c r="G24" s="113" t="s">
        <v>232</v>
      </c>
      <c r="H24" s="113" t="s">
        <v>233</v>
      </c>
      <c r="I24" s="117">
        <v>100000</v>
      </c>
      <c r="J24" s="117"/>
      <c r="K24" s="117"/>
      <c r="L24" s="117"/>
      <c r="M24" s="117"/>
      <c r="N24" s="113"/>
      <c r="O24" s="113"/>
      <c r="P24" s="113"/>
      <c r="Q24" s="117"/>
      <c r="R24" s="117">
        <v>100000</v>
      </c>
      <c r="S24" s="117">
        <v>100000</v>
      </c>
      <c r="T24" s="117"/>
      <c r="U24" s="117"/>
      <c r="V24" s="117"/>
      <c r="W24" s="117"/>
    </row>
    <row r="25" s="1" customFormat="1" ht="52.5" customHeight="1" outlineLevel="1" spans="1:23">
      <c r="A25" s="113" t="s">
        <v>206</v>
      </c>
      <c r="B25" s="113" t="s">
        <v>225</v>
      </c>
      <c r="C25" s="113" t="s">
        <v>224</v>
      </c>
      <c r="D25" s="113" t="s">
        <v>47</v>
      </c>
      <c r="E25" s="113" t="s">
        <v>82</v>
      </c>
      <c r="F25" s="113" t="s">
        <v>83</v>
      </c>
      <c r="G25" s="113" t="s">
        <v>234</v>
      </c>
      <c r="H25" s="113" t="s">
        <v>235</v>
      </c>
      <c r="I25" s="117">
        <v>60000</v>
      </c>
      <c r="J25" s="117"/>
      <c r="K25" s="117"/>
      <c r="L25" s="117"/>
      <c r="M25" s="117"/>
      <c r="N25" s="113"/>
      <c r="O25" s="113"/>
      <c r="P25" s="113"/>
      <c r="Q25" s="117"/>
      <c r="R25" s="117">
        <v>60000</v>
      </c>
      <c r="S25" s="117">
        <v>60000</v>
      </c>
      <c r="T25" s="117"/>
      <c r="U25" s="117"/>
      <c r="V25" s="117"/>
      <c r="W25" s="117"/>
    </row>
    <row r="26" s="1" customFormat="1" ht="52.5" customHeight="1" outlineLevel="1" spans="1:23">
      <c r="A26" s="113" t="s">
        <v>206</v>
      </c>
      <c r="B26" s="113" t="s">
        <v>225</v>
      </c>
      <c r="C26" s="113" t="s">
        <v>224</v>
      </c>
      <c r="D26" s="113" t="s">
        <v>47</v>
      </c>
      <c r="E26" s="113" t="s">
        <v>82</v>
      </c>
      <c r="F26" s="113" t="s">
        <v>83</v>
      </c>
      <c r="G26" s="113" t="s">
        <v>236</v>
      </c>
      <c r="H26" s="113" t="s">
        <v>237</v>
      </c>
      <c r="I26" s="117">
        <v>150000</v>
      </c>
      <c r="J26" s="117"/>
      <c r="K26" s="117"/>
      <c r="L26" s="117"/>
      <c r="M26" s="117"/>
      <c r="N26" s="113"/>
      <c r="O26" s="113"/>
      <c r="P26" s="113"/>
      <c r="Q26" s="117"/>
      <c r="R26" s="117">
        <v>150000</v>
      </c>
      <c r="S26" s="117">
        <v>150000</v>
      </c>
      <c r="T26" s="117"/>
      <c r="U26" s="117"/>
      <c r="V26" s="117"/>
      <c r="W26" s="117"/>
    </row>
    <row r="27" s="1" customFormat="1" ht="52.5" customHeight="1" outlineLevel="1" spans="1:23">
      <c r="A27" s="113" t="s">
        <v>206</v>
      </c>
      <c r="B27" s="113" t="s">
        <v>225</v>
      </c>
      <c r="C27" s="113" t="s">
        <v>224</v>
      </c>
      <c r="D27" s="113" t="s">
        <v>47</v>
      </c>
      <c r="E27" s="113" t="s">
        <v>82</v>
      </c>
      <c r="F27" s="113" t="s">
        <v>83</v>
      </c>
      <c r="G27" s="113" t="s">
        <v>238</v>
      </c>
      <c r="H27" s="113" t="s">
        <v>239</v>
      </c>
      <c r="I27" s="117">
        <v>300000</v>
      </c>
      <c r="J27" s="117"/>
      <c r="K27" s="117"/>
      <c r="L27" s="117"/>
      <c r="M27" s="117"/>
      <c r="N27" s="113"/>
      <c r="O27" s="113"/>
      <c r="P27" s="113"/>
      <c r="Q27" s="117"/>
      <c r="R27" s="117">
        <v>300000</v>
      </c>
      <c r="S27" s="117">
        <v>300000</v>
      </c>
      <c r="T27" s="117"/>
      <c r="U27" s="117"/>
      <c r="V27" s="117"/>
      <c r="W27" s="117"/>
    </row>
    <row r="28" s="1" customFormat="1" ht="52.5" customHeight="1" outlineLevel="1" spans="1:23">
      <c r="A28" s="113" t="s">
        <v>206</v>
      </c>
      <c r="B28" s="113" t="s">
        <v>225</v>
      </c>
      <c r="C28" s="113" t="s">
        <v>224</v>
      </c>
      <c r="D28" s="113" t="s">
        <v>47</v>
      </c>
      <c r="E28" s="113" t="s">
        <v>82</v>
      </c>
      <c r="F28" s="113" t="s">
        <v>83</v>
      </c>
      <c r="G28" s="113" t="s">
        <v>240</v>
      </c>
      <c r="H28" s="113" t="s">
        <v>241</v>
      </c>
      <c r="I28" s="117">
        <v>50000</v>
      </c>
      <c r="J28" s="117"/>
      <c r="K28" s="117"/>
      <c r="L28" s="117"/>
      <c r="M28" s="117"/>
      <c r="N28" s="113"/>
      <c r="O28" s="113"/>
      <c r="P28" s="113"/>
      <c r="Q28" s="117"/>
      <c r="R28" s="117">
        <v>50000</v>
      </c>
      <c r="S28" s="117">
        <v>50000</v>
      </c>
      <c r="T28" s="117"/>
      <c r="U28" s="117"/>
      <c r="V28" s="117"/>
      <c r="W28" s="117"/>
    </row>
    <row r="29" s="1" customFormat="1" ht="52.5" customHeight="1" outlineLevel="1" spans="1:23">
      <c r="A29" s="113" t="s">
        <v>206</v>
      </c>
      <c r="B29" s="113" t="s">
        <v>225</v>
      </c>
      <c r="C29" s="113" t="s">
        <v>224</v>
      </c>
      <c r="D29" s="113" t="s">
        <v>47</v>
      </c>
      <c r="E29" s="113" t="s">
        <v>82</v>
      </c>
      <c r="F29" s="113" t="s">
        <v>83</v>
      </c>
      <c r="G29" s="113" t="s">
        <v>242</v>
      </c>
      <c r="H29" s="113" t="s">
        <v>243</v>
      </c>
      <c r="I29" s="117">
        <v>7000000</v>
      </c>
      <c r="J29" s="117"/>
      <c r="K29" s="117"/>
      <c r="L29" s="117"/>
      <c r="M29" s="117"/>
      <c r="N29" s="113"/>
      <c r="O29" s="113"/>
      <c r="P29" s="113"/>
      <c r="Q29" s="117"/>
      <c r="R29" s="117">
        <v>7000000</v>
      </c>
      <c r="S29" s="117">
        <v>7000000</v>
      </c>
      <c r="T29" s="117"/>
      <c r="U29" s="117"/>
      <c r="V29" s="117"/>
      <c r="W29" s="117"/>
    </row>
    <row r="30" s="1" customFormat="1" ht="52.5" customHeight="1" outlineLevel="1" spans="1:23">
      <c r="A30" s="113" t="s">
        <v>206</v>
      </c>
      <c r="B30" s="113" t="s">
        <v>225</v>
      </c>
      <c r="C30" s="113" t="s">
        <v>224</v>
      </c>
      <c r="D30" s="113" t="s">
        <v>47</v>
      </c>
      <c r="E30" s="113" t="s">
        <v>82</v>
      </c>
      <c r="F30" s="113" t="s">
        <v>83</v>
      </c>
      <c r="G30" s="113" t="s">
        <v>208</v>
      </c>
      <c r="H30" s="113" t="s">
        <v>209</v>
      </c>
      <c r="I30" s="117">
        <v>120000</v>
      </c>
      <c r="J30" s="117"/>
      <c r="K30" s="117"/>
      <c r="L30" s="117"/>
      <c r="M30" s="117"/>
      <c r="N30" s="113"/>
      <c r="O30" s="113"/>
      <c r="P30" s="113"/>
      <c r="Q30" s="117"/>
      <c r="R30" s="117">
        <v>120000</v>
      </c>
      <c r="S30" s="117">
        <v>120000</v>
      </c>
      <c r="T30" s="117"/>
      <c r="U30" s="117"/>
      <c r="V30" s="117"/>
      <c r="W30" s="117"/>
    </row>
    <row r="31" s="1" customFormat="1" ht="52.5" customHeight="1" outlineLevel="1" spans="1:23">
      <c r="A31" s="113" t="s">
        <v>206</v>
      </c>
      <c r="B31" s="113" t="s">
        <v>225</v>
      </c>
      <c r="C31" s="113" t="s">
        <v>224</v>
      </c>
      <c r="D31" s="113" t="s">
        <v>47</v>
      </c>
      <c r="E31" s="113" t="s">
        <v>82</v>
      </c>
      <c r="F31" s="113" t="s">
        <v>83</v>
      </c>
      <c r="G31" s="113" t="s">
        <v>244</v>
      </c>
      <c r="H31" s="113" t="s">
        <v>245</v>
      </c>
      <c r="I31" s="117">
        <v>100000</v>
      </c>
      <c r="J31" s="117"/>
      <c r="K31" s="117"/>
      <c r="L31" s="117"/>
      <c r="M31" s="117"/>
      <c r="N31" s="113"/>
      <c r="O31" s="113"/>
      <c r="P31" s="113"/>
      <c r="Q31" s="117"/>
      <c r="R31" s="117">
        <v>100000</v>
      </c>
      <c r="S31" s="117">
        <v>100000</v>
      </c>
      <c r="T31" s="117"/>
      <c r="U31" s="117"/>
      <c r="V31" s="117"/>
      <c r="W31" s="117"/>
    </row>
    <row r="32" s="1" customFormat="1" ht="52.5" customHeight="1" outlineLevel="1" spans="1:23">
      <c r="A32" s="113" t="s">
        <v>206</v>
      </c>
      <c r="B32" s="113" t="s">
        <v>225</v>
      </c>
      <c r="C32" s="113" t="s">
        <v>224</v>
      </c>
      <c r="D32" s="113" t="s">
        <v>47</v>
      </c>
      <c r="E32" s="113" t="s">
        <v>82</v>
      </c>
      <c r="F32" s="113" t="s">
        <v>83</v>
      </c>
      <c r="G32" s="113" t="s">
        <v>210</v>
      </c>
      <c r="H32" s="113" t="s">
        <v>211</v>
      </c>
      <c r="I32" s="117">
        <v>500000</v>
      </c>
      <c r="J32" s="117"/>
      <c r="K32" s="117"/>
      <c r="L32" s="117"/>
      <c r="M32" s="117"/>
      <c r="N32" s="113"/>
      <c r="O32" s="113"/>
      <c r="P32" s="113"/>
      <c r="Q32" s="117"/>
      <c r="R32" s="117">
        <v>500000</v>
      </c>
      <c r="S32" s="117">
        <v>500000</v>
      </c>
      <c r="T32" s="117"/>
      <c r="U32" s="117"/>
      <c r="V32" s="117"/>
      <c r="W32" s="117"/>
    </row>
    <row r="33" s="1" customFormat="1" ht="52.5" customHeight="1" outlineLevel="1" spans="1:23">
      <c r="A33" s="113" t="s">
        <v>206</v>
      </c>
      <c r="B33" s="113" t="s">
        <v>225</v>
      </c>
      <c r="C33" s="113" t="s">
        <v>224</v>
      </c>
      <c r="D33" s="113" t="s">
        <v>47</v>
      </c>
      <c r="E33" s="113" t="s">
        <v>82</v>
      </c>
      <c r="F33" s="113" t="s">
        <v>83</v>
      </c>
      <c r="G33" s="113" t="s">
        <v>188</v>
      </c>
      <c r="H33" s="113" t="s">
        <v>187</v>
      </c>
      <c r="I33" s="117">
        <v>300000</v>
      </c>
      <c r="J33" s="117"/>
      <c r="K33" s="117"/>
      <c r="L33" s="117"/>
      <c r="M33" s="117"/>
      <c r="N33" s="113"/>
      <c r="O33" s="113"/>
      <c r="P33" s="113"/>
      <c r="Q33" s="117"/>
      <c r="R33" s="117">
        <v>300000</v>
      </c>
      <c r="S33" s="117">
        <v>300000</v>
      </c>
      <c r="T33" s="117"/>
      <c r="U33" s="117"/>
      <c r="V33" s="117"/>
      <c r="W33" s="117"/>
    </row>
    <row r="34" s="1" customFormat="1" ht="52.5" customHeight="1" outlineLevel="1" spans="1:23">
      <c r="A34" s="113" t="s">
        <v>206</v>
      </c>
      <c r="B34" s="113" t="s">
        <v>225</v>
      </c>
      <c r="C34" s="113" t="s">
        <v>224</v>
      </c>
      <c r="D34" s="113" t="s">
        <v>47</v>
      </c>
      <c r="E34" s="113" t="s">
        <v>82</v>
      </c>
      <c r="F34" s="113" t="s">
        <v>83</v>
      </c>
      <c r="G34" s="113" t="s">
        <v>246</v>
      </c>
      <c r="H34" s="113" t="s">
        <v>247</v>
      </c>
      <c r="I34" s="117">
        <v>300000</v>
      </c>
      <c r="J34" s="117"/>
      <c r="K34" s="117"/>
      <c r="L34" s="117"/>
      <c r="M34" s="117"/>
      <c r="N34" s="113"/>
      <c r="O34" s="113"/>
      <c r="P34" s="113"/>
      <c r="Q34" s="117"/>
      <c r="R34" s="117">
        <v>300000</v>
      </c>
      <c r="S34" s="117">
        <v>300000</v>
      </c>
      <c r="T34" s="117"/>
      <c r="U34" s="117"/>
      <c r="V34" s="117"/>
      <c r="W34" s="117"/>
    </row>
    <row r="35" s="1" customFormat="1" ht="52.5" customHeight="1" outlineLevel="1" spans="1:23">
      <c r="A35" s="113" t="s">
        <v>206</v>
      </c>
      <c r="B35" s="113" t="s">
        <v>225</v>
      </c>
      <c r="C35" s="113" t="s">
        <v>224</v>
      </c>
      <c r="D35" s="113" t="s">
        <v>47</v>
      </c>
      <c r="E35" s="113" t="s">
        <v>82</v>
      </c>
      <c r="F35" s="113" t="s">
        <v>83</v>
      </c>
      <c r="G35" s="113" t="s">
        <v>212</v>
      </c>
      <c r="H35" s="113" t="s">
        <v>213</v>
      </c>
      <c r="I35" s="117">
        <v>10000</v>
      </c>
      <c r="J35" s="117"/>
      <c r="K35" s="117"/>
      <c r="L35" s="117"/>
      <c r="M35" s="117"/>
      <c r="N35" s="113"/>
      <c r="O35" s="113"/>
      <c r="P35" s="113"/>
      <c r="Q35" s="117"/>
      <c r="R35" s="117">
        <v>10000</v>
      </c>
      <c r="S35" s="117">
        <v>10000</v>
      </c>
      <c r="T35" s="117"/>
      <c r="U35" s="117"/>
      <c r="V35" s="117"/>
      <c r="W35" s="117"/>
    </row>
    <row r="36" s="1" customFormat="1" ht="52.5" customHeight="1" outlineLevel="1" spans="1:23">
      <c r="A36" s="113" t="s">
        <v>206</v>
      </c>
      <c r="B36" s="113" t="s">
        <v>225</v>
      </c>
      <c r="C36" s="113" t="s">
        <v>224</v>
      </c>
      <c r="D36" s="113" t="s">
        <v>47</v>
      </c>
      <c r="E36" s="113" t="s">
        <v>82</v>
      </c>
      <c r="F36" s="113" t="s">
        <v>83</v>
      </c>
      <c r="G36" s="113" t="s">
        <v>214</v>
      </c>
      <c r="H36" s="113" t="s">
        <v>215</v>
      </c>
      <c r="I36" s="117">
        <v>200000</v>
      </c>
      <c r="J36" s="117"/>
      <c r="K36" s="117"/>
      <c r="L36" s="117"/>
      <c r="M36" s="117"/>
      <c r="N36" s="113"/>
      <c r="O36" s="113"/>
      <c r="P36" s="113"/>
      <c r="Q36" s="117"/>
      <c r="R36" s="117">
        <v>200000</v>
      </c>
      <c r="S36" s="117">
        <v>200000</v>
      </c>
      <c r="T36" s="117"/>
      <c r="U36" s="117"/>
      <c r="V36" s="117"/>
      <c r="W36" s="117"/>
    </row>
    <row r="37" s="1" customFormat="1" ht="52.5" customHeight="1" outlineLevel="1" spans="1:23">
      <c r="A37" s="113" t="s">
        <v>206</v>
      </c>
      <c r="B37" s="113" t="s">
        <v>225</v>
      </c>
      <c r="C37" s="113" t="s">
        <v>224</v>
      </c>
      <c r="D37" s="113" t="s">
        <v>47</v>
      </c>
      <c r="E37" s="113" t="s">
        <v>82</v>
      </c>
      <c r="F37" s="113" t="s">
        <v>83</v>
      </c>
      <c r="G37" s="113" t="s">
        <v>216</v>
      </c>
      <c r="H37" s="113" t="s">
        <v>217</v>
      </c>
      <c r="I37" s="117">
        <v>500000</v>
      </c>
      <c r="J37" s="117"/>
      <c r="K37" s="117"/>
      <c r="L37" s="117"/>
      <c r="M37" s="117"/>
      <c r="N37" s="113"/>
      <c r="O37" s="113"/>
      <c r="P37" s="113"/>
      <c r="Q37" s="117"/>
      <c r="R37" s="117">
        <v>500000</v>
      </c>
      <c r="S37" s="117">
        <v>500000</v>
      </c>
      <c r="T37" s="117"/>
      <c r="U37" s="117"/>
      <c r="V37" s="117"/>
      <c r="W37" s="117"/>
    </row>
    <row r="38" s="1" customFormat="1" ht="52.5" customHeight="1" outlineLevel="1" spans="1:23">
      <c r="A38" s="113" t="s">
        <v>206</v>
      </c>
      <c r="B38" s="113" t="s">
        <v>225</v>
      </c>
      <c r="C38" s="113" t="s">
        <v>224</v>
      </c>
      <c r="D38" s="113" t="s">
        <v>47</v>
      </c>
      <c r="E38" s="113" t="s">
        <v>82</v>
      </c>
      <c r="F38" s="113" t="s">
        <v>83</v>
      </c>
      <c r="G38" s="113" t="s">
        <v>218</v>
      </c>
      <c r="H38" s="113" t="s">
        <v>219</v>
      </c>
      <c r="I38" s="117">
        <v>100000</v>
      </c>
      <c r="J38" s="117"/>
      <c r="K38" s="117"/>
      <c r="L38" s="117"/>
      <c r="M38" s="117"/>
      <c r="N38" s="113"/>
      <c r="O38" s="113"/>
      <c r="P38" s="113"/>
      <c r="Q38" s="117"/>
      <c r="R38" s="117">
        <v>100000</v>
      </c>
      <c r="S38" s="117">
        <v>100000</v>
      </c>
      <c r="T38" s="117"/>
      <c r="U38" s="117"/>
      <c r="V38" s="117"/>
      <c r="W38" s="117"/>
    </row>
    <row r="39" s="1" customFormat="1" ht="52.5" customHeight="1" outlineLevel="1" spans="1:23">
      <c r="A39" s="113" t="s">
        <v>206</v>
      </c>
      <c r="B39" s="113" t="s">
        <v>225</v>
      </c>
      <c r="C39" s="113" t="s">
        <v>224</v>
      </c>
      <c r="D39" s="113" t="s">
        <v>47</v>
      </c>
      <c r="E39" s="113" t="s">
        <v>82</v>
      </c>
      <c r="F39" s="113" t="s">
        <v>83</v>
      </c>
      <c r="G39" s="113" t="s">
        <v>220</v>
      </c>
      <c r="H39" s="113" t="s">
        <v>221</v>
      </c>
      <c r="I39" s="117">
        <v>100000</v>
      </c>
      <c r="J39" s="117"/>
      <c r="K39" s="117"/>
      <c r="L39" s="117"/>
      <c r="M39" s="117"/>
      <c r="N39" s="113"/>
      <c r="O39" s="113"/>
      <c r="P39" s="113"/>
      <c r="Q39" s="117"/>
      <c r="R39" s="117">
        <v>100000</v>
      </c>
      <c r="S39" s="117">
        <v>100000</v>
      </c>
      <c r="T39" s="117"/>
      <c r="U39" s="117"/>
      <c r="V39" s="117"/>
      <c r="W39" s="117"/>
    </row>
    <row r="40" s="1" customFormat="1" ht="52.5" customHeight="1" outlineLevel="1" spans="1:23">
      <c r="A40" s="113" t="s">
        <v>206</v>
      </c>
      <c r="B40" s="113" t="s">
        <v>225</v>
      </c>
      <c r="C40" s="113" t="s">
        <v>224</v>
      </c>
      <c r="D40" s="113" t="s">
        <v>47</v>
      </c>
      <c r="E40" s="113" t="s">
        <v>82</v>
      </c>
      <c r="F40" s="113" t="s">
        <v>83</v>
      </c>
      <c r="G40" s="113" t="s">
        <v>248</v>
      </c>
      <c r="H40" s="113" t="s">
        <v>249</v>
      </c>
      <c r="I40" s="117">
        <v>200000</v>
      </c>
      <c r="J40" s="117"/>
      <c r="K40" s="117"/>
      <c r="L40" s="117"/>
      <c r="M40" s="117"/>
      <c r="N40" s="113"/>
      <c r="O40" s="113"/>
      <c r="P40" s="113"/>
      <c r="Q40" s="117"/>
      <c r="R40" s="117">
        <v>200000</v>
      </c>
      <c r="S40" s="117">
        <v>200000</v>
      </c>
      <c r="T40" s="117"/>
      <c r="U40" s="117"/>
      <c r="V40" s="117"/>
      <c r="W40" s="117"/>
    </row>
    <row r="41" s="1" customFormat="1" ht="52.5" customHeight="1" outlineLevel="1" spans="1:23">
      <c r="A41" s="113" t="s">
        <v>206</v>
      </c>
      <c r="B41" s="113" t="s">
        <v>225</v>
      </c>
      <c r="C41" s="113" t="s">
        <v>224</v>
      </c>
      <c r="D41" s="113" t="s">
        <v>47</v>
      </c>
      <c r="E41" s="113" t="s">
        <v>82</v>
      </c>
      <c r="F41" s="113" t="s">
        <v>83</v>
      </c>
      <c r="G41" s="113" t="s">
        <v>222</v>
      </c>
      <c r="H41" s="113" t="s">
        <v>223</v>
      </c>
      <c r="I41" s="117">
        <v>100000</v>
      </c>
      <c r="J41" s="117"/>
      <c r="K41" s="117"/>
      <c r="L41" s="117"/>
      <c r="M41" s="117"/>
      <c r="N41" s="113"/>
      <c r="O41" s="113"/>
      <c r="P41" s="113"/>
      <c r="Q41" s="117"/>
      <c r="R41" s="117">
        <v>100000</v>
      </c>
      <c r="S41" s="117">
        <v>100000</v>
      </c>
      <c r="T41" s="117"/>
      <c r="U41" s="117"/>
      <c r="V41" s="117"/>
      <c r="W41" s="117"/>
    </row>
    <row r="42" s="1" customFormat="1" ht="52.5" customHeight="1" spans="1:23">
      <c r="A42" s="113"/>
      <c r="B42" s="113"/>
      <c r="C42" s="113" t="s">
        <v>250</v>
      </c>
      <c r="D42" s="113"/>
      <c r="E42" s="113"/>
      <c r="F42" s="113"/>
      <c r="G42" s="113"/>
      <c r="H42" s="113"/>
      <c r="I42" s="117">
        <v>40000</v>
      </c>
      <c r="J42" s="117">
        <v>40000</v>
      </c>
      <c r="K42" s="117">
        <v>40000</v>
      </c>
      <c r="L42" s="117"/>
      <c r="M42" s="117"/>
      <c r="N42" s="113"/>
      <c r="O42" s="113"/>
      <c r="P42" s="113"/>
      <c r="Q42" s="117"/>
      <c r="R42" s="117"/>
      <c r="S42" s="117"/>
      <c r="T42" s="117"/>
      <c r="U42" s="117"/>
      <c r="V42" s="117"/>
      <c r="W42" s="117"/>
    </row>
    <row r="43" s="1" customFormat="1" ht="52.5" customHeight="1" outlineLevel="1" spans="1:23">
      <c r="A43" s="113" t="s">
        <v>251</v>
      </c>
      <c r="B43" s="113" t="s">
        <v>252</v>
      </c>
      <c r="C43" s="113" t="s">
        <v>250</v>
      </c>
      <c r="D43" s="113" t="s">
        <v>47</v>
      </c>
      <c r="E43" s="113" t="s">
        <v>88</v>
      </c>
      <c r="F43" s="113" t="s">
        <v>89</v>
      </c>
      <c r="G43" s="113" t="s">
        <v>244</v>
      </c>
      <c r="H43" s="113" t="s">
        <v>245</v>
      </c>
      <c r="I43" s="117">
        <v>40000</v>
      </c>
      <c r="J43" s="117">
        <v>40000</v>
      </c>
      <c r="K43" s="117">
        <v>40000</v>
      </c>
      <c r="L43" s="117"/>
      <c r="M43" s="117"/>
      <c r="N43" s="113"/>
      <c r="O43" s="113"/>
      <c r="P43" s="113"/>
      <c r="Q43" s="117"/>
      <c r="R43" s="117"/>
      <c r="S43" s="117"/>
      <c r="T43" s="117"/>
      <c r="U43" s="117"/>
      <c r="V43" s="117"/>
      <c r="W43" s="117"/>
    </row>
    <row r="44" s="1" customFormat="1" ht="52.5" customHeight="1" spans="1:23">
      <c r="A44" s="113"/>
      <c r="B44" s="113"/>
      <c r="C44" s="113" t="s">
        <v>253</v>
      </c>
      <c r="D44" s="113"/>
      <c r="E44" s="113"/>
      <c r="F44" s="113"/>
      <c r="G44" s="113"/>
      <c r="H44" s="113"/>
      <c r="I44" s="117">
        <v>975.24</v>
      </c>
      <c r="J44" s="117">
        <v>975.24</v>
      </c>
      <c r="K44" s="117">
        <v>975.24</v>
      </c>
      <c r="L44" s="117"/>
      <c r="M44" s="117"/>
      <c r="N44" s="113"/>
      <c r="O44" s="113"/>
      <c r="P44" s="113"/>
      <c r="Q44" s="117"/>
      <c r="R44" s="117"/>
      <c r="S44" s="117"/>
      <c r="T44" s="117"/>
      <c r="U44" s="117"/>
      <c r="V44" s="117"/>
      <c r="W44" s="117"/>
    </row>
    <row r="45" s="1" customFormat="1" ht="52.5" customHeight="1" outlineLevel="1" spans="1:23">
      <c r="A45" s="113" t="s">
        <v>206</v>
      </c>
      <c r="B45" s="113" t="s">
        <v>254</v>
      </c>
      <c r="C45" s="113" t="s">
        <v>253</v>
      </c>
      <c r="D45" s="113" t="s">
        <v>47</v>
      </c>
      <c r="E45" s="113" t="s">
        <v>100</v>
      </c>
      <c r="F45" s="113" t="s">
        <v>99</v>
      </c>
      <c r="G45" s="113" t="s">
        <v>244</v>
      </c>
      <c r="H45" s="113" t="s">
        <v>245</v>
      </c>
      <c r="I45" s="117">
        <v>975.24</v>
      </c>
      <c r="J45" s="117">
        <v>975.24</v>
      </c>
      <c r="K45" s="117">
        <v>975.24</v>
      </c>
      <c r="L45" s="117"/>
      <c r="M45" s="117"/>
      <c r="N45" s="113"/>
      <c r="O45" s="113"/>
      <c r="P45" s="113"/>
      <c r="Q45" s="117"/>
      <c r="R45" s="117"/>
      <c r="S45" s="117"/>
      <c r="T45" s="117"/>
      <c r="U45" s="117"/>
      <c r="V45" s="117"/>
      <c r="W45" s="117"/>
    </row>
    <row r="46" s="1" customFormat="1" ht="52.5" customHeight="1" spans="1:23">
      <c r="A46" s="113"/>
      <c r="B46" s="113"/>
      <c r="C46" s="113" t="s">
        <v>255</v>
      </c>
      <c r="D46" s="113"/>
      <c r="E46" s="113"/>
      <c r="F46" s="113"/>
      <c r="G46" s="113"/>
      <c r="H46" s="113"/>
      <c r="I46" s="117">
        <v>30000</v>
      </c>
      <c r="J46" s="117">
        <v>30000</v>
      </c>
      <c r="K46" s="117">
        <v>30000</v>
      </c>
      <c r="L46" s="117"/>
      <c r="M46" s="117"/>
      <c r="N46" s="113"/>
      <c r="O46" s="113"/>
      <c r="P46" s="113"/>
      <c r="Q46" s="117"/>
      <c r="R46" s="117"/>
      <c r="S46" s="117"/>
      <c r="T46" s="117"/>
      <c r="U46" s="117"/>
      <c r="V46" s="117"/>
      <c r="W46" s="117"/>
    </row>
    <row r="47" s="1" customFormat="1" ht="52.5" customHeight="1" outlineLevel="1" spans="1:23">
      <c r="A47" s="113" t="s">
        <v>206</v>
      </c>
      <c r="B47" s="113" t="s">
        <v>256</v>
      </c>
      <c r="C47" s="113" t="s">
        <v>255</v>
      </c>
      <c r="D47" s="113" t="s">
        <v>47</v>
      </c>
      <c r="E47" s="113" t="s">
        <v>88</v>
      </c>
      <c r="F47" s="113" t="s">
        <v>89</v>
      </c>
      <c r="G47" s="113" t="s">
        <v>244</v>
      </c>
      <c r="H47" s="113" t="s">
        <v>245</v>
      </c>
      <c r="I47" s="117">
        <v>30000</v>
      </c>
      <c r="J47" s="117">
        <v>30000</v>
      </c>
      <c r="K47" s="117">
        <v>30000</v>
      </c>
      <c r="L47" s="117"/>
      <c r="M47" s="117"/>
      <c r="N47" s="113"/>
      <c r="O47" s="113"/>
      <c r="P47" s="113"/>
      <c r="Q47" s="117"/>
      <c r="R47" s="117"/>
      <c r="S47" s="117"/>
      <c r="T47" s="117"/>
      <c r="U47" s="117"/>
      <c r="V47" s="117"/>
      <c r="W47" s="117"/>
    </row>
    <row r="48" s="1" customFormat="1" ht="52.5" customHeight="1" spans="1:23">
      <c r="A48" s="113"/>
      <c r="B48" s="113"/>
      <c r="C48" s="113" t="s">
        <v>257</v>
      </c>
      <c r="D48" s="113"/>
      <c r="E48" s="113"/>
      <c r="F48" s="113"/>
      <c r="G48" s="113"/>
      <c r="H48" s="113"/>
      <c r="I48" s="117">
        <v>38456</v>
      </c>
      <c r="J48" s="117">
        <v>38456</v>
      </c>
      <c r="K48" s="117">
        <v>38456</v>
      </c>
      <c r="L48" s="117"/>
      <c r="M48" s="117"/>
      <c r="N48" s="113"/>
      <c r="O48" s="113"/>
      <c r="P48" s="113"/>
      <c r="Q48" s="117"/>
      <c r="R48" s="117"/>
      <c r="S48" s="117"/>
      <c r="T48" s="117"/>
      <c r="U48" s="117"/>
      <c r="V48" s="117"/>
      <c r="W48" s="117"/>
    </row>
    <row r="49" s="1" customFormat="1" ht="52.5" customHeight="1" outlineLevel="1" spans="1:23">
      <c r="A49" s="113" t="s">
        <v>206</v>
      </c>
      <c r="B49" s="113" t="s">
        <v>258</v>
      </c>
      <c r="C49" s="113" t="s">
        <v>257</v>
      </c>
      <c r="D49" s="113" t="s">
        <v>47</v>
      </c>
      <c r="E49" s="113" t="s">
        <v>84</v>
      </c>
      <c r="F49" s="113" t="s">
        <v>85</v>
      </c>
      <c r="G49" s="113" t="s">
        <v>184</v>
      </c>
      <c r="H49" s="113" t="s">
        <v>185</v>
      </c>
      <c r="I49" s="117">
        <v>38456</v>
      </c>
      <c r="J49" s="117">
        <v>38456</v>
      </c>
      <c r="K49" s="117">
        <v>38456</v>
      </c>
      <c r="L49" s="117"/>
      <c r="M49" s="117"/>
      <c r="N49" s="113"/>
      <c r="O49" s="113"/>
      <c r="P49" s="113"/>
      <c r="Q49" s="117"/>
      <c r="R49" s="117"/>
      <c r="S49" s="117"/>
      <c r="T49" s="117"/>
      <c r="U49" s="117"/>
      <c r="V49" s="117"/>
      <c r="W49" s="117"/>
    </row>
    <row r="50" s="1" customFormat="1" ht="52.5" customHeight="1" spans="1:23">
      <c r="A50" s="113"/>
      <c r="B50" s="113"/>
      <c r="C50" s="113" t="s">
        <v>259</v>
      </c>
      <c r="D50" s="113"/>
      <c r="E50" s="113"/>
      <c r="F50" s="113"/>
      <c r="G50" s="113"/>
      <c r="H50" s="113"/>
      <c r="I50" s="117">
        <v>417.96</v>
      </c>
      <c r="J50" s="117">
        <v>417.96</v>
      </c>
      <c r="K50" s="117">
        <v>417.96</v>
      </c>
      <c r="L50" s="117"/>
      <c r="M50" s="117"/>
      <c r="N50" s="113"/>
      <c r="O50" s="113"/>
      <c r="P50" s="113"/>
      <c r="Q50" s="117"/>
      <c r="R50" s="117"/>
      <c r="S50" s="117"/>
      <c r="T50" s="117"/>
      <c r="U50" s="117"/>
      <c r="V50" s="117"/>
      <c r="W50" s="117"/>
    </row>
    <row r="51" s="1" customFormat="1" ht="52.5" customHeight="1" outlineLevel="1" spans="1:23">
      <c r="A51" s="113" t="s">
        <v>206</v>
      </c>
      <c r="B51" s="113" t="s">
        <v>260</v>
      </c>
      <c r="C51" s="113" t="s">
        <v>259</v>
      </c>
      <c r="D51" s="113" t="s">
        <v>47</v>
      </c>
      <c r="E51" s="113" t="s">
        <v>100</v>
      </c>
      <c r="F51" s="113" t="s">
        <v>99</v>
      </c>
      <c r="G51" s="113" t="s">
        <v>244</v>
      </c>
      <c r="H51" s="113" t="s">
        <v>245</v>
      </c>
      <c r="I51" s="117">
        <v>417.96</v>
      </c>
      <c r="J51" s="117">
        <v>417.96</v>
      </c>
      <c r="K51" s="117">
        <v>417.96</v>
      </c>
      <c r="L51" s="117"/>
      <c r="M51" s="117"/>
      <c r="N51" s="113"/>
      <c r="O51" s="113"/>
      <c r="P51" s="113"/>
      <c r="Q51" s="117"/>
      <c r="R51" s="117"/>
      <c r="S51" s="117"/>
      <c r="T51" s="117"/>
      <c r="U51" s="117"/>
      <c r="V51" s="117"/>
      <c r="W51" s="117"/>
    </row>
    <row r="52" s="1" customFormat="1" ht="30" customHeight="1" spans="1:23">
      <c r="A52" s="112" t="s">
        <v>32</v>
      </c>
      <c r="B52" s="112"/>
      <c r="C52" s="112"/>
      <c r="D52" s="112"/>
      <c r="E52" s="112"/>
      <c r="F52" s="112"/>
      <c r="G52" s="112"/>
      <c r="H52" s="112"/>
      <c r="I52" s="117">
        <v>13019849.2</v>
      </c>
      <c r="J52" s="117">
        <v>109849.2</v>
      </c>
      <c r="K52" s="117">
        <v>109849.2</v>
      </c>
      <c r="L52" s="117"/>
      <c r="M52" s="117"/>
      <c r="N52" s="117"/>
      <c r="O52" s="117"/>
      <c r="P52" s="117"/>
      <c r="Q52" s="117"/>
      <c r="R52" s="117">
        <v>12910000</v>
      </c>
      <c r="S52" s="117">
        <v>12910000</v>
      </c>
      <c r="T52" s="117"/>
      <c r="U52" s="117"/>
      <c r="V52" s="117"/>
      <c r="W52" s="117"/>
    </row>
  </sheetData>
  <mergeCells count="28">
    <mergeCell ref="A3:W3"/>
    <mergeCell ref="A4:I4"/>
    <mergeCell ref="J5:M5"/>
    <mergeCell ref="N5:P5"/>
    <mergeCell ref="R5:W5"/>
    <mergeCell ref="J6:K6"/>
    <mergeCell ref="A52:H5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5"/>
  <sheetViews>
    <sheetView showZeros="0" workbookViewId="0">
      <pane ySplit="1" topLeftCell="A8" activePane="bottomLeft" state="frozen"/>
      <selection/>
      <selection pane="bottomLeft" activeCell="L9" sqref="L9"/>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2"/>
      <c r="B1" s="2"/>
      <c r="C1" s="2"/>
      <c r="D1" s="2"/>
      <c r="E1" s="2"/>
      <c r="F1" s="2"/>
      <c r="G1" s="2"/>
      <c r="H1" s="2"/>
      <c r="I1" s="2"/>
      <c r="J1" s="2"/>
    </row>
    <row r="2" customHeight="1" spans="10:10">
      <c r="J2" s="59" t="s">
        <v>261</v>
      </c>
    </row>
    <row r="3" ht="28.5" customHeight="1" spans="1:10">
      <c r="A3" s="50" t="s">
        <v>262</v>
      </c>
      <c r="B3" s="30"/>
      <c r="C3" s="30"/>
      <c r="D3" s="30"/>
      <c r="E3" s="30"/>
      <c r="F3" s="51"/>
      <c r="G3" s="30"/>
      <c r="H3" s="51"/>
      <c r="I3" s="51"/>
      <c r="J3" s="30"/>
    </row>
    <row r="4" ht="15" customHeight="1" spans="1:1">
      <c r="A4" s="6" t="s">
        <v>29</v>
      </c>
    </row>
    <row r="5" ht="14.25" customHeight="1" spans="1:10">
      <c r="A5" s="52" t="s">
        <v>263</v>
      </c>
      <c r="B5" s="52" t="s">
        <v>264</v>
      </c>
      <c r="C5" s="52" t="s">
        <v>265</v>
      </c>
      <c r="D5" s="52" t="s">
        <v>266</v>
      </c>
      <c r="E5" s="52" t="s">
        <v>267</v>
      </c>
      <c r="F5" s="53" t="s">
        <v>268</v>
      </c>
      <c r="G5" s="52" t="s">
        <v>269</v>
      </c>
      <c r="H5" s="53" t="s">
        <v>270</v>
      </c>
      <c r="I5" s="53" t="s">
        <v>271</v>
      </c>
      <c r="J5" s="52" t="s">
        <v>272</v>
      </c>
    </row>
    <row r="6" ht="14.25" customHeight="1" spans="1:10">
      <c r="A6" s="52">
        <v>1</v>
      </c>
      <c r="B6" s="52">
        <v>2</v>
      </c>
      <c r="C6" s="52">
        <v>3</v>
      </c>
      <c r="D6" s="52">
        <v>4</v>
      </c>
      <c r="E6" s="52">
        <v>5</v>
      </c>
      <c r="F6" s="53">
        <v>6</v>
      </c>
      <c r="G6" s="52">
        <v>7</v>
      </c>
      <c r="H6" s="53">
        <v>8</v>
      </c>
      <c r="I6" s="53">
        <v>9</v>
      </c>
      <c r="J6" s="52">
        <v>10</v>
      </c>
    </row>
    <row r="7" s="1" customFormat="1" ht="52.5" customHeight="1" spans="1:10">
      <c r="A7" s="112" t="s">
        <v>47</v>
      </c>
      <c r="B7" s="112"/>
      <c r="C7" s="112"/>
      <c r="D7" s="112"/>
      <c r="E7" s="112"/>
      <c r="F7" s="112"/>
      <c r="G7" s="112"/>
      <c r="H7" s="112"/>
      <c r="I7" s="112"/>
      <c r="J7" s="112"/>
    </row>
    <row r="8" s="1" customFormat="1" ht="52.5" customHeight="1" outlineLevel="1" spans="1:10">
      <c r="A8" s="113" t="s">
        <v>255</v>
      </c>
      <c r="B8" s="113" t="s">
        <v>273</v>
      </c>
      <c r="C8" s="113" t="s">
        <v>274</v>
      </c>
      <c r="D8" s="113" t="s">
        <v>275</v>
      </c>
      <c r="E8" s="113" t="s">
        <v>276</v>
      </c>
      <c r="F8" s="113" t="s">
        <v>277</v>
      </c>
      <c r="G8" s="112" t="s">
        <v>278</v>
      </c>
      <c r="H8" s="112" t="s">
        <v>279</v>
      </c>
      <c r="I8" s="113" t="s">
        <v>280</v>
      </c>
      <c r="J8" s="113" t="s">
        <v>281</v>
      </c>
    </row>
    <row r="9" s="1" customFormat="1" ht="52.5" customHeight="1" outlineLevel="1" spans="1:10">
      <c r="A9" s="113" t="s">
        <v>255</v>
      </c>
      <c r="B9" s="113" t="s">
        <v>273</v>
      </c>
      <c r="C9" s="113" t="s">
        <v>274</v>
      </c>
      <c r="D9" s="113" t="s">
        <v>275</v>
      </c>
      <c r="E9" s="113" t="s">
        <v>282</v>
      </c>
      <c r="F9" s="113" t="s">
        <v>277</v>
      </c>
      <c r="G9" s="112" t="s">
        <v>283</v>
      </c>
      <c r="H9" s="112" t="s">
        <v>279</v>
      </c>
      <c r="I9" s="113" t="s">
        <v>280</v>
      </c>
      <c r="J9" s="113" t="s">
        <v>281</v>
      </c>
    </row>
    <row r="10" s="1" customFormat="1" ht="52.5" customHeight="1" outlineLevel="1" spans="1:10">
      <c r="A10" s="113" t="s">
        <v>255</v>
      </c>
      <c r="B10" s="113" t="s">
        <v>273</v>
      </c>
      <c r="C10" s="113" t="s">
        <v>274</v>
      </c>
      <c r="D10" s="113" t="s">
        <v>275</v>
      </c>
      <c r="E10" s="113" t="s">
        <v>284</v>
      </c>
      <c r="F10" s="113" t="s">
        <v>285</v>
      </c>
      <c r="G10" s="112" t="s">
        <v>286</v>
      </c>
      <c r="H10" s="112" t="s">
        <v>279</v>
      </c>
      <c r="I10" s="113" t="s">
        <v>280</v>
      </c>
      <c r="J10" s="113" t="s">
        <v>281</v>
      </c>
    </row>
    <row r="11" s="1" customFormat="1" ht="52.5" customHeight="1" outlineLevel="1" spans="1:10">
      <c r="A11" s="113" t="s">
        <v>255</v>
      </c>
      <c r="B11" s="113" t="s">
        <v>273</v>
      </c>
      <c r="C11" s="113" t="s">
        <v>274</v>
      </c>
      <c r="D11" s="113" t="s">
        <v>275</v>
      </c>
      <c r="E11" s="113" t="s">
        <v>287</v>
      </c>
      <c r="F11" s="113" t="s">
        <v>285</v>
      </c>
      <c r="G11" s="112" t="s">
        <v>286</v>
      </c>
      <c r="H11" s="112" t="s">
        <v>279</v>
      </c>
      <c r="I11" s="113" t="s">
        <v>280</v>
      </c>
      <c r="J11" s="113" t="s">
        <v>281</v>
      </c>
    </row>
    <row r="12" s="1" customFormat="1" ht="52.5" customHeight="1" outlineLevel="1" spans="1:10">
      <c r="A12" s="113" t="s">
        <v>255</v>
      </c>
      <c r="B12" s="113" t="s">
        <v>273</v>
      </c>
      <c r="C12" s="113" t="s">
        <v>274</v>
      </c>
      <c r="D12" s="113" t="s">
        <v>275</v>
      </c>
      <c r="E12" s="113" t="s">
        <v>288</v>
      </c>
      <c r="F12" s="113" t="s">
        <v>277</v>
      </c>
      <c r="G12" s="112" t="s">
        <v>278</v>
      </c>
      <c r="H12" s="112" t="s">
        <v>279</v>
      </c>
      <c r="I12" s="113" t="s">
        <v>280</v>
      </c>
      <c r="J12" s="113" t="s">
        <v>281</v>
      </c>
    </row>
    <row r="13" s="1" customFormat="1" ht="52.5" customHeight="1" outlineLevel="1" spans="1:10">
      <c r="A13" s="113" t="s">
        <v>255</v>
      </c>
      <c r="B13" s="113" t="s">
        <v>273</v>
      </c>
      <c r="C13" s="113" t="s">
        <v>274</v>
      </c>
      <c r="D13" s="113" t="s">
        <v>275</v>
      </c>
      <c r="E13" s="113" t="s">
        <v>289</v>
      </c>
      <c r="F13" s="113" t="s">
        <v>277</v>
      </c>
      <c r="G13" s="112" t="s">
        <v>278</v>
      </c>
      <c r="H13" s="112" t="s">
        <v>279</v>
      </c>
      <c r="I13" s="113" t="s">
        <v>280</v>
      </c>
      <c r="J13" s="113" t="s">
        <v>281</v>
      </c>
    </row>
    <row r="14" s="1" customFormat="1" ht="52.5" customHeight="1" outlineLevel="1" spans="1:10">
      <c r="A14" s="113" t="s">
        <v>255</v>
      </c>
      <c r="B14" s="113" t="s">
        <v>273</v>
      </c>
      <c r="C14" s="113" t="s">
        <v>274</v>
      </c>
      <c r="D14" s="113" t="s">
        <v>275</v>
      </c>
      <c r="E14" s="113" t="s">
        <v>290</v>
      </c>
      <c r="F14" s="113" t="s">
        <v>277</v>
      </c>
      <c r="G14" s="112" t="s">
        <v>291</v>
      </c>
      <c r="H14" s="112" t="s">
        <v>279</v>
      </c>
      <c r="I14" s="113" t="s">
        <v>280</v>
      </c>
      <c r="J14" s="113" t="s">
        <v>281</v>
      </c>
    </row>
    <row r="15" s="1" customFormat="1" ht="52.5" customHeight="1" outlineLevel="1" spans="1:10">
      <c r="A15" s="113" t="s">
        <v>255</v>
      </c>
      <c r="B15" s="113" t="s">
        <v>273</v>
      </c>
      <c r="C15" s="113" t="s">
        <v>274</v>
      </c>
      <c r="D15" s="113" t="s">
        <v>275</v>
      </c>
      <c r="E15" s="113" t="s">
        <v>292</v>
      </c>
      <c r="F15" s="113" t="s">
        <v>277</v>
      </c>
      <c r="G15" s="112" t="s">
        <v>293</v>
      </c>
      <c r="H15" s="112" t="s">
        <v>279</v>
      </c>
      <c r="I15" s="113" t="s">
        <v>280</v>
      </c>
      <c r="J15" s="113" t="s">
        <v>281</v>
      </c>
    </row>
    <row r="16" s="1" customFormat="1" ht="52.5" customHeight="1" outlineLevel="1" spans="1:10">
      <c r="A16" s="113" t="s">
        <v>255</v>
      </c>
      <c r="B16" s="113" t="s">
        <v>273</v>
      </c>
      <c r="C16" s="113" t="s">
        <v>274</v>
      </c>
      <c r="D16" s="113" t="s">
        <v>275</v>
      </c>
      <c r="E16" s="113" t="s">
        <v>294</v>
      </c>
      <c r="F16" s="113" t="s">
        <v>277</v>
      </c>
      <c r="G16" s="112" t="s">
        <v>295</v>
      </c>
      <c r="H16" s="112" t="s">
        <v>279</v>
      </c>
      <c r="I16" s="113" t="s">
        <v>280</v>
      </c>
      <c r="J16" s="113" t="s">
        <v>281</v>
      </c>
    </row>
    <row r="17" s="1" customFormat="1" ht="52.5" customHeight="1" outlineLevel="1" spans="1:10">
      <c r="A17" s="113" t="s">
        <v>255</v>
      </c>
      <c r="B17" s="113" t="s">
        <v>273</v>
      </c>
      <c r="C17" s="113" t="s">
        <v>274</v>
      </c>
      <c r="D17" s="113" t="s">
        <v>275</v>
      </c>
      <c r="E17" s="113" t="s">
        <v>296</v>
      </c>
      <c r="F17" s="113" t="s">
        <v>277</v>
      </c>
      <c r="G17" s="112" t="s">
        <v>297</v>
      </c>
      <c r="H17" s="112" t="s">
        <v>279</v>
      </c>
      <c r="I17" s="113" t="s">
        <v>280</v>
      </c>
      <c r="J17" s="113" t="s">
        <v>281</v>
      </c>
    </row>
    <row r="18" s="1" customFormat="1" ht="52.5" customHeight="1" outlineLevel="1" spans="1:10">
      <c r="A18" s="113" t="s">
        <v>255</v>
      </c>
      <c r="B18" s="113" t="s">
        <v>273</v>
      </c>
      <c r="C18" s="113" t="s">
        <v>298</v>
      </c>
      <c r="D18" s="113" t="s">
        <v>299</v>
      </c>
      <c r="E18" s="113" t="s">
        <v>300</v>
      </c>
      <c r="F18" s="113" t="s">
        <v>277</v>
      </c>
      <c r="G18" s="112" t="s">
        <v>293</v>
      </c>
      <c r="H18" s="112" t="s">
        <v>279</v>
      </c>
      <c r="I18" s="113" t="s">
        <v>280</v>
      </c>
      <c r="J18" s="113" t="s">
        <v>281</v>
      </c>
    </row>
    <row r="19" s="1" customFormat="1" ht="52.5" customHeight="1" outlineLevel="1" spans="1:10">
      <c r="A19" s="113" t="s">
        <v>255</v>
      </c>
      <c r="B19" s="113" t="s">
        <v>273</v>
      </c>
      <c r="C19" s="113" t="s">
        <v>301</v>
      </c>
      <c r="D19" s="113" t="s">
        <v>302</v>
      </c>
      <c r="E19" s="113" t="s">
        <v>302</v>
      </c>
      <c r="F19" s="113" t="s">
        <v>277</v>
      </c>
      <c r="G19" s="112" t="s">
        <v>283</v>
      </c>
      <c r="H19" s="112" t="s">
        <v>279</v>
      </c>
      <c r="I19" s="113" t="s">
        <v>280</v>
      </c>
      <c r="J19" s="113" t="s">
        <v>281</v>
      </c>
    </row>
    <row r="20" s="1" customFormat="1" ht="52.5" customHeight="1" outlineLevel="1" spans="1:10">
      <c r="A20" s="113" t="s">
        <v>257</v>
      </c>
      <c r="B20" s="113" t="s">
        <v>303</v>
      </c>
      <c r="C20" s="113" t="s">
        <v>274</v>
      </c>
      <c r="D20" s="113" t="s">
        <v>304</v>
      </c>
      <c r="E20" s="113" t="s">
        <v>305</v>
      </c>
      <c r="F20" s="113" t="s">
        <v>285</v>
      </c>
      <c r="G20" s="112" t="s">
        <v>286</v>
      </c>
      <c r="H20" s="112" t="s">
        <v>279</v>
      </c>
      <c r="I20" s="113" t="s">
        <v>280</v>
      </c>
      <c r="J20" s="113" t="s">
        <v>306</v>
      </c>
    </row>
    <row r="21" s="1" customFormat="1" ht="52.5" customHeight="1" outlineLevel="1" spans="1:10">
      <c r="A21" s="113" t="s">
        <v>257</v>
      </c>
      <c r="B21" s="113" t="s">
        <v>303</v>
      </c>
      <c r="C21" s="113" t="s">
        <v>274</v>
      </c>
      <c r="D21" s="113" t="s">
        <v>304</v>
      </c>
      <c r="E21" s="113" t="s">
        <v>307</v>
      </c>
      <c r="F21" s="113" t="s">
        <v>285</v>
      </c>
      <c r="G21" s="112" t="s">
        <v>286</v>
      </c>
      <c r="H21" s="112" t="s">
        <v>279</v>
      </c>
      <c r="I21" s="113" t="s">
        <v>280</v>
      </c>
      <c r="J21" s="113" t="s">
        <v>306</v>
      </c>
    </row>
    <row r="22" s="1" customFormat="1" ht="52.5" customHeight="1" outlineLevel="1" spans="1:10">
      <c r="A22" s="113" t="s">
        <v>257</v>
      </c>
      <c r="B22" s="113" t="s">
        <v>303</v>
      </c>
      <c r="C22" s="113" t="s">
        <v>298</v>
      </c>
      <c r="D22" s="113" t="s">
        <v>308</v>
      </c>
      <c r="E22" s="113" t="s">
        <v>309</v>
      </c>
      <c r="F22" s="113" t="s">
        <v>285</v>
      </c>
      <c r="G22" s="112" t="s">
        <v>310</v>
      </c>
      <c r="H22" s="112" t="s">
        <v>311</v>
      </c>
      <c r="I22" s="113" t="s">
        <v>280</v>
      </c>
      <c r="J22" s="113" t="s">
        <v>306</v>
      </c>
    </row>
    <row r="23" s="1" customFormat="1" ht="52.5" customHeight="1" outlineLevel="1" spans="1:10">
      <c r="A23" s="113" t="s">
        <v>257</v>
      </c>
      <c r="B23" s="113" t="s">
        <v>303</v>
      </c>
      <c r="C23" s="113" t="s">
        <v>298</v>
      </c>
      <c r="D23" s="113" t="s">
        <v>312</v>
      </c>
      <c r="E23" s="113" t="s">
        <v>313</v>
      </c>
      <c r="F23" s="113" t="s">
        <v>285</v>
      </c>
      <c r="G23" s="112" t="s">
        <v>314</v>
      </c>
      <c r="H23" s="112" t="s">
        <v>311</v>
      </c>
      <c r="I23" s="113" t="s">
        <v>280</v>
      </c>
      <c r="J23" s="113" t="s">
        <v>306</v>
      </c>
    </row>
    <row r="24" s="1" customFormat="1" ht="52.5" customHeight="1" outlineLevel="1" spans="1:10">
      <c r="A24" s="113" t="s">
        <v>257</v>
      </c>
      <c r="B24" s="113" t="s">
        <v>303</v>
      </c>
      <c r="C24" s="113" t="s">
        <v>298</v>
      </c>
      <c r="D24" s="113" t="s">
        <v>312</v>
      </c>
      <c r="E24" s="113" t="s">
        <v>315</v>
      </c>
      <c r="F24" s="113" t="s">
        <v>285</v>
      </c>
      <c r="G24" s="112" t="s">
        <v>314</v>
      </c>
      <c r="H24" s="112" t="s">
        <v>311</v>
      </c>
      <c r="I24" s="113" t="s">
        <v>280</v>
      </c>
      <c r="J24" s="113" t="s">
        <v>281</v>
      </c>
    </row>
    <row r="25" s="1" customFormat="1" ht="52.5" customHeight="1" outlineLevel="1" spans="1:10">
      <c r="A25" s="113" t="s">
        <v>257</v>
      </c>
      <c r="B25" s="113" t="s">
        <v>303</v>
      </c>
      <c r="C25" s="113" t="s">
        <v>301</v>
      </c>
      <c r="D25" s="113" t="s">
        <v>302</v>
      </c>
      <c r="E25" s="113" t="s">
        <v>316</v>
      </c>
      <c r="F25" s="113" t="s">
        <v>277</v>
      </c>
      <c r="G25" s="112" t="s">
        <v>317</v>
      </c>
      <c r="H25" s="112" t="s">
        <v>279</v>
      </c>
      <c r="I25" s="113" t="s">
        <v>280</v>
      </c>
      <c r="J25" s="113" t="s">
        <v>281</v>
      </c>
    </row>
    <row r="26" s="1" customFormat="1" ht="52.5" customHeight="1" outlineLevel="1" spans="1:10">
      <c r="A26" s="113" t="s">
        <v>259</v>
      </c>
      <c r="B26" s="113" t="s">
        <v>318</v>
      </c>
      <c r="C26" s="113" t="s">
        <v>274</v>
      </c>
      <c r="D26" s="113" t="s">
        <v>304</v>
      </c>
      <c r="E26" s="113" t="s">
        <v>319</v>
      </c>
      <c r="F26" s="113" t="s">
        <v>277</v>
      </c>
      <c r="G26" s="112" t="s">
        <v>283</v>
      </c>
      <c r="H26" s="112" t="s">
        <v>279</v>
      </c>
      <c r="I26" s="113" t="s">
        <v>280</v>
      </c>
      <c r="J26" s="113" t="s">
        <v>281</v>
      </c>
    </row>
    <row r="27" s="1" customFormat="1" ht="52.5" customHeight="1" outlineLevel="1" spans="1:10">
      <c r="A27" s="113" t="s">
        <v>259</v>
      </c>
      <c r="B27" s="113" t="s">
        <v>318</v>
      </c>
      <c r="C27" s="113" t="s">
        <v>274</v>
      </c>
      <c r="D27" s="113" t="s">
        <v>304</v>
      </c>
      <c r="E27" s="113" t="s">
        <v>320</v>
      </c>
      <c r="F27" s="113" t="s">
        <v>285</v>
      </c>
      <c r="G27" s="112" t="s">
        <v>321</v>
      </c>
      <c r="H27" s="112" t="s">
        <v>322</v>
      </c>
      <c r="I27" s="113" t="s">
        <v>280</v>
      </c>
      <c r="J27" s="113" t="s">
        <v>281</v>
      </c>
    </row>
    <row r="28" s="1" customFormat="1" ht="52.5" customHeight="1" outlineLevel="1" spans="1:10">
      <c r="A28" s="113" t="s">
        <v>259</v>
      </c>
      <c r="B28" s="113" t="s">
        <v>318</v>
      </c>
      <c r="C28" s="113" t="s">
        <v>274</v>
      </c>
      <c r="D28" s="113" t="s">
        <v>275</v>
      </c>
      <c r="E28" s="113" t="s">
        <v>323</v>
      </c>
      <c r="F28" s="113" t="s">
        <v>277</v>
      </c>
      <c r="G28" s="112" t="s">
        <v>297</v>
      </c>
      <c r="H28" s="112" t="s">
        <v>279</v>
      </c>
      <c r="I28" s="113" t="s">
        <v>280</v>
      </c>
      <c r="J28" s="113" t="s">
        <v>281</v>
      </c>
    </row>
    <row r="29" s="1" customFormat="1" ht="52.5" customHeight="1" outlineLevel="1" spans="1:10">
      <c r="A29" s="113" t="s">
        <v>259</v>
      </c>
      <c r="B29" s="113" t="s">
        <v>318</v>
      </c>
      <c r="C29" s="113" t="s">
        <v>274</v>
      </c>
      <c r="D29" s="113" t="s">
        <v>324</v>
      </c>
      <c r="E29" s="113" t="s">
        <v>325</v>
      </c>
      <c r="F29" s="113" t="s">
        <v>285</v>
      </c>
      <c r="G29" s="112" t="s">
        <v>286</v>
      </c>
      <c r="H29" s="112" t="s">
        <v>279</v>
      </c>
      <c r="I29" s="113" t="s">
        <v>280</v>
      </c>
      <c r="J29" s="113" t="s">
        <v>281</v>
      </c>
    </row>
    <row r="30" s="1" customFormat="1" ht="52.5" customHeight="1" outlineLevel="1" spans="1:10">
      <c r="A30" s="113" t="s">
        <v>259</v>
      </c>
      <c r="B30" s="113" t="s">
        <v>318</v>
      </c>
      <c r="C30" s="113" t="s">
        <v>298</v>
      </c>
      <c r="D30" s="113" t="s">
        <v>299</v>
      </c>
      <c r="E30" s="113" t="s">
        <v>326</v>
      </c>
      <c r="F30" s="113" t="s">
        <v>277</v>
      </c>
      <c r="G30" s="112" t="s">
        <v>278</v>
      </c>
      <c r="H30" s="112" t="s">
        <v>279</v>
      </c>
      <c r="I30" s="113" t="s">
        <v>280</v>
      </c>
      <c r="J30" s="113" t="s">
        <v>281</v>
      </c>
    </row>
    <row r="31" s="1" customFormat="1" ht="52.5" customHeight="1" outlineLevel="1" spans="1:10">
      <c r="A31" s="113" t="s">
        <v>259</v>
      </c>
      <c r="B31" s="113" t="s">
        <v>318</v>
      </c>
      <c r="C31" s="113" t="s">
        <v>301</v>
      </c>
      <c r="D31" s="113" t="s">
        <v>302</v>
      </c>
      <c r="E31" s="113" t="s">
        <v>327</v>
      </c>
      <c r="F31" s="113" t="s">
        <v>277</v>
      </c>
      <c r="G31" s="112" t="s">
        <v>278</v>
      </c>
      <c r="H31" s="112" t="s">
        <v>279</v>
      </c>
      <c r="I31" s="113" t="s">
        <v>280</v>
      </c>
      <c r="J31" s="113" t="s">
        <v>281</v>
      </c>
    </row>
    <row r="32" s="1" customFormat="1" ht="52.5" customHeight="1" outlineLevel="1" spans="1:10">
      <c r="A32" s="113" t="s">
        <v>224</v>
      </c>
      <c r="B32" s="113" t="s">
        <v>328</v>
      </c>
      <c r="C32" s="113" t="s">
        <v>274</v>
      </c>
      <c r="D32" s="113" t="s">
        <v>304</v>
      </c>
      <c r="E32" s="113" t="s">
        <v>329</v>
      </c>
      <c r="F32" s="113" t="s">
        <v>277</v>
      </c>
      <c r="G32" s="112" t="s">
        <v>330</v>
      </c>
      <c r="H32" s="112" t="s">
        <v>331</v>
      </c>
      <c r="I32" s="113" t="s">
        <v>280</v>
      </c>
      <c r="J32" s="113" t="s">
        <v>281</v>
      </c>
    </row>
    <row r="33" s="1" customFormat="1" ht="52.5" customHeight="1" outlineLevel="1" spans="1:10">
      <c r="A33" s="113" t="s">
        <v>224</v>
      </c>
      <c r="B33" s="113" t="s">
        <v>328</v>
      </c>
      <c r="C33" s="113" t="s">
        <v>274</v>
      </c>
      <c r="D33" s="113" t="s">
        <v>304</v>
      </c>
      <c r="E33" s="113" t="s">
        <v>332</v>
      </c>
      <c r="F33" s="113" t="s">
        <v>285</v>
      </c>
      <c r="G33" s="112" t="s">
        <v>333</v>
      </c>
      <c r="H33" s="112" t="s">
        <v>334</v>
      </c>
      <c r="I33" s="113" t="s">
        <v>280</v>
      </c>
      <c r="J33" s="113" t="s">
        <v>281</v>
      </c>
    </row>
    <row r="34" s="1" customFormat="1" ht="52.5" customHeight="1" outlineLevel="1" spans="1:10">
      <c r="A34" s="113" t="s">
        <v>224</v>
      </c>
      <c r="B34" s="113" t="s">
        <v>328</v>
      </c>
      <c r="C34" s="113" t="s">
        <v>274</v>
      </c>
      <c r="D34" s="113" t="s">
        <v>304</v>
      </c>
      <c r="E34" s="113" t="s">
        <v>335</v>
      </c>
      <c r="F34" s="113" t="s">
        <v>285</v>
      </c>
      <c r="G34" s="112" t="s">
        <v>333</v>
      </c>
      <c r="H34" s="112" t="s">
        <v>336</v>
      </c>
      <c r="I34" s="113" t="s">
        <v>280</v>
      </c>
      <c r="J34" s="113" t="s">
        <v>281</v>
      </c>
    </row>
    <row r="35" s="1" customFormat="1" ht="52.5" customHeight="1" outlineLevel="1" spans="1:10">
      <c r="A35" s="113" t="s">
        <v>224</v>
      </c>
      <c r="B35" s="113" t="s">
        <v>328</v>
      </c>
      <c r="C35" s="113" t="s">
        <v>274</v>
      </c>
      <c r="D35" s="113" t="s">
        <v>275</v>
      </c>
      <c r="E35" s="113" t="s">
        <v>337</v>
      </c>
      <c r="F35" s="113" t="s">
        <v>285</v>
      </c>
      <c r="G35" s="112" t="s">
        <v>286</v>
      </c>
      <c r="H35" s="112" t="s">
        <v>279</v>
      </c>
      <c r="I35" s="113" t="s">
        <v>280</v>
      </c>
      <c r="J35" s="113" t="s">
        <v>281</v>
      </c>
    </row>
    <row r="36" s="1" customFormat="1" ht="52.5" customHeight="1" outlineLevel="1" spans="1:10">
      <c r="A36" s="113" t="s">
        <v>224</v>
      </c>
      <c r="B36" s="113" t="s">
        <v>328</v>
      </c>
      <c r="C36" s="113" t="s">
        <v>274</v>
      </c>
      <c r="D36" s="113" t="s">
        <v>275</v>
      </c>
      <c r="E36" s="113" t="s">
        <v>338</v>
      </c>
      <c r="F36" s="113" t="s">
        <v>277</v>
      </c>
      <c r="G36" s="112" t="s">
        <v>278</v>
      </c>
      <c r="H36" s="112" t="s">
        <v>279</v>
      </c>
      <c r="I36" s="113" t="s">
        <v>280</v>
      </c>
      <c r="J36" s="113" t="s">
        <v>281</v>
      </c>
    </row>
    <row r="37" s="1" customFormat="1" ht="52.5" customHeight="1" outlineLevel="1" spans="1:10">
      <c r="A37" s="113" t="s">
        <v>224</v>
      </c>
      <c r="B37" s="113" t="s">
        <v>328</v>
      </c>
      <c r="C37" s="113" t="s">
        <v>274</v>
      </c>
      <c r="D37" s="113" t="s">
        <v>275</v>
      </c>
      <c r="E37" s="113" t="s">
        <v>339</v>
      </c>
      <c r="F37" s="113" t="s">
        <v>285</v>
      </c>
      <c r="G37" s="112" t="s">
        <v>340</v>
      </c>
      <c r="H37" s="112" t="s">
        <v>311</v>
      </c>
      <c r="I37" s="113" t="s">
        <v>280</v>
      </c>
      <c r="J37" s="113" t="s">
        <v>281</v>
      </c>
    </row>
    <row r="38" s="1" customFormat="1" ht="52.5" customHeight="1" outlineLevel="1" spans="1:10">
      <c r="A38" s="113" t="s">
        <v>224</v>
      </c>
      <c r="B38" s="113" t="s">
        <v>328</v>
      </c>
      <c r="C38" s="113" t="s">
        <v>274</v>
      </c>
      <c r="D38" s="113" t="s">
        <v>275</v>
      </c>
      <c r="E38" s="113" t="s">
        <v>341</v>
      </c>
      <c r="F38" s="113" t="s">
        <v>277</v>
      </c>
      <c r="G38" s="112" t="s">
        <v>317</v>
      </c>
      <c r="H38" s="112" t="s">
        <v>279</v>
      </c>
      <c r="I38" s="113" t="s">
        <v>280</v>
      </c>
      <c r="J38" s="113" t="s">
        <v>281</v>
      </c>
    </row>
    <row r="39" s="1" customFormat="1" ht="52.5" customHeight="1" outlineLevel="1" spans="1:10">
      <c r="A39" s="113" t="s">
        <v>224</v>
      </c>
      <c r="B39" s="113" t="s">
        <v>328</v>
      </c>
      <c r="C39" s="113" t="s">
        <v>274</v>
      </c>
      <c r="D39" s="113" t="s">
        <v>324</v>
      </c>
      <c r="E39" s="113" t="s">
        <v>342</v>
      </c>
      <c r="F39" s="113" t="s">
        <v>285</v>
      </c>
      <c r="G39" s="112" t="s">
        <v>286</v>
      </c>
      <c r="H39" s="112" t="s">
        <v>279</v>
      </c>
      <c r="I39" s="113" t="s">
        <v>280</v>
      </c>
      <c r="J39" s="113" t="s">
        <v>281</v>
      </c>
    </row>
    <row r="40" s="1" customFormat="1" ht="52.5" customHeight="1" outlineLevel="1" spans="1:10">
      <c r="A40" s="113" t="s">
        <v>224</v>
      </c>
      <c r="B40" s="113" t="s">
        <v>328</v>
      </c>
      <c r="C40" s="113" t="s">
        <v>274</v>
      </c>
      <c r="D40" s="113" t="s">
        <v>324</v>
      </c>
      <c r="E40" s="113" t="s">
        <v>343</v>
      </c>
      <c r="F40" s="113" t="s">
        <v>285</v>
      </c>
      <c r="G40" s="112" t="s">
        <v>286</v>
      </c>
      <c r="H40" s="112" t="s">
        <v>279</v>
      </c>
      <c r="I40" s="113" t="s">
        <v>280</v>
      </c>
      <c r="J40" s="113" t="s">
        <v>281</v>
      </c>
    </row>
    <row r="41" s="1" customFormat="1" ht="52.5" customHeight="1" outlineLevel="1" spans="1:10">
      <c r="A41" s="113" t="s">
        <v>224</v>
      </c>
      <c r="B41" s="113" t="s">
        <v>328</v>
      </c>
      <c r="C41" s="113" t="s">
        <v>274</v>
      </c>
      <c r="D41" s="113" t="s">
        <v>324</v>
      </c>
      <c r="E41" s="113" t="s">
        <v>344</v>
      </c>
      <c r="F41" s="113" t="s">
        <v>285</v>
      </c>
      <c r="G41" s="112" t="s">
        <v>286</v>
      </c>
      <c r="H41" s="112" t="s">
        <v>279</v>
      </c>
      <c r="I41" s="113" t="s">
        <v>280</v>
      </c>
      <c r="J41" s="113" t="s">
        <v>281</v>
      </c>
    </row>
    <row r="42" s="1" customFormat="1" ht="52.5" customHeight="1" outlineLevel="1" spans="1:10">
      <c r="A42" s="113" t="s">
        <v>224</v>
      </c>
      <c r="B42" s="113" t="s">
        <v>328</v>
      </c>
      <c r="C42" s="113" t="s">
        <v>298</v>
      </c>
      <c r="D42" s="113" t="s">
        <v>299</v>
      </c>
      <c r="E42" s="113" t="s">
        <v>345</v>
      </c>
      <c r="F42" s="113" t="s">
        <v>285</v>
      </c>
      <c r="G42" s="112" t="s">
        <v>346</v>
      </c>
      <c r="H42" s="112" t="s">
        <v>311</v>
      </c>
      <c r="I42" s="113" t="s">
        <v>280</v>
      </c>
      <c r="J42" s="113" t="s">
        <v>281</v>
      </c>
    </row>
    <row r="43" s="1" customFormat="1" ht="52.5" customHeight="1" outlineLevel="1" spans="1:10">
      <c r="A43" s="113" t="s">
        <v>224</v>
      </c>
      <c r="B43" s="113" t="s">
        <v>328</v>
      </c>
      <c r="C43" s="113" t="s">
        <v>298</v>
      </c>
      <c r="D43" s="113" t="s">
        <v>312</v>
      </c>
      <c r="E43" s="113" t="s">
        <v>347</v>
      </c>
      <c r="F43" s="113" t="s">
        <v>285</v>
      </c>
      <c r="G43" s="112" t="s">
        <v>346</v>
      </c>
      <c r="H43" s="112" t="s">
        <v>311</v>
      </c>
      <c r="I43" s="113" t="s">
        <v>280</v>
      </c>
      <c r="J43" s="113" t="s">
        <v>281</v>
      </c>
    </row>
    <row r="44" s="1" customFormat="1" ht="52.5" customHeight="1" outlineLevel="1" spans="1:10">
      <c r="A44" s="113" t="s">
        <v>224</v>
      </c>
      <c r="B44" s="113" t="s">
        <v>328</v>
      </c>
      <c r="C44" s="113" t="s">
        <v>301</v>
      </c>
      <c r="D44" s="113" t="s">
        <v>302</v>
      </c>
      <c r="E44" s="113" t="s">
        <v>302</v>
      </c>
      <c r="F44" s="113" t="s">
        <v>285</v>
      </c>
      <c r="G44" s="112" t="s">
        <v>278</v>
      </c>
      <c r="H44" s="112" t="s">
        <v>279</v>
      </c>
      <c r="I44" s="113" t="s">
        <v>280</v>
      </c>
      <c r="J44" s="113" t="s">
        <v>281</v>
      </c>
    </row>
    <row r="45" s="1" customFormat="1" ht="52.5" customHeight="1" outlineLevel="1" spans="1:10">
      <c r="A45" s="113" t="s">
        <v>205</v>
      </c>
      <c r="B45" s="113" t="s">
        <v>328</v>
      </c>
      <c r="C45" s="113" t="s">
        <v>274</v>
      </c>
      <c r="D45" s="113" t="s">
        <v>304</v>
      </c>
      <c r="E45" s="113" t="s">
        <v>329</v>
      </c>
      <c r="F45" s="113" t="s">
        <v>277</v>
      </c>
      <c r="G45" s="112" t="s">
        <v>330</v>
      </c>
      <c r="H45" s="112" t="s">
        <v>322</v>
      </c>
      <c r="I45" s="113" t="s">
        <v>280</v>
      </c>
      <c r="J45" s="113" t="s">
        <v>281</v>
      </c>
    </row>
    <row r="46" s="1" customFormat="1" ht="52.5" customHeight="1" outlineLevel="1" spans="1:10">
      <c r="A46" s="113" t="s">
        <v>205</v>
      </c>
      <c r="B46" s="113" t="s">
        <v>328</v>
      </c>
      <c r="C46" s="113" t="s">
        <v>274</v>
      </c>
      <c r="D46" s="113" t="s">
        <v>304</v>
      </c>
      <c r="E46" s="113" t="s">
        <v>332</v>
      </c>
      <c r="F46" s="113" t="s">
        <v>285</v>
      </c>
      <c r="G46" s="112" t="s">
        <v>333</v>
      </c>
      <c r="H46" s="112" t="s">
        <v>334</v>
      </c>
      <c r="I46" s="113" t="s">
        <v>280</v>
      </c>
      <c r="J46" s="113" t="s">
        <v>281</v>
      </c>
    </row>
    <row r="47" s="1" customFormat="1" ht="52.5" customHeight="1" outlineLevel="1" spans="1:10">
      <c r="A47" s="113" t="s">
        <v>205</v>
      </c>
      <c r="B47" s="113" t="s">
        <v>328</v>
      </c>
      <c r="C47" s="113" t="s">
        <v>274</v>
      </c>
      <c r="D47" s="113" t="s">
        <v>304</v>
      </c>
      <c r="E47" s="113" t="s">
        <v>335</v>
      </c>
      <c r="F47" s="113" t="s">
        <v>285</v>
      </c>
      <c r="G47" s="112" t="s">
        <v>348</v>
      </c>
      <c r="H47" s="112" t="s">
        <v>336</v>
      </c>
      <c r="I47" s="113" t="s">
        <v>280</v>
      </c>
      <c r="J47" s="113" t="s">
        <v>281</v>
      </c>
    </row>
    <row r="48" s="1" customFormat="1" ht="52.5" customHeight="1" outlineLevel="1" spans="1:10">
      <c r="A48" s="113" t="s">
        <v>205</v>
      </c>
      <c r="B48" s="113" t="s">
        <v>328</v>
      </c>
      <c r="C48" s="113" t="s">
        <v>274</v>
      </c>
      <c r="D48" s="113" t="s">
        <v>275</v>
      </c>
      <c r="E48" s="113" t="s">
        <v>337</v>
      </c>
      <c r="F48" s="113" t="s">
        <v>285</v>
      </c>
      <c r="G48" s="112" t="s">
        <v>286</v>
      </c>
      <c r="H48" s="112" t="s">
        <v>279</v>
      </c>
      <c r="I48" s="113" t="s">
        <v>280</v>
      </c>
      <c r="J48" s="113" t="s">
        <v>281</v>
      </c>
    </row>
    <row r="49" s="1" customFormat="1" ht="52.5" customHeight="1" outlineLevel="1" spans="1:10">
      <c r="A49" s="113" t="s">
        <v>205</v>
      </c>
      <c r="B49" s="113" t="s">
        <v>328</v>
      </c>
      <c r="C49" s="113" t="s">
        <v>274</v>
      </c>
      <c r="D49" s="113" t="s">
        <v>275</v>
      </c>
      <c r="E49" s="113" t="s">
        <v>338</v>
      </c>
      <c r="F49" s="113" t="s">
        <v>277</v>
      </c>
      <c r="G49" s="112" t="s">
        <v>278</v>
      </c>
      <c r="H49" s="112" t="s">
        <v>279</v>
      </c>
      <c r="I49" s="113" t="s">
        <v>280</v>
      </c>
      <c r="J49" s="113" t="s">
        <v>281</v>
      </c>
    </row>
    <row r="50" s="1" customFormat="1" ht="52.5" customHeight="1" outlineLevel="1" spans="1:10">
      <c r="A50" s="113" t="s">
        <v>205</v>
      </c>
      <c r="B50" s="113" t="s">
        <v>328</v>
      </c>
      <c r="C50" s="113" t="s">
        <v>274</v>
      </c>
      <c r="D50" s="113" t="s">
        <v>275</v>
      </c>
      <c r="E50" s="113" t="s">
        <v>339</v>
      </c>
      <c r="F50" s="113" t="s">
        <v>285</v>
      </c>
      <c r="G50" s="112" t="s">
        <v>340</v>
      </c>
      <c r="H50" s="112" t="s">
        <v>311</v>
      </c>
      <c r="I50" s="113" t="s">
        <v>280</v>
      </c>
      <c r="J50" s="113" t="s">
        <v>281</v>
      </c>
    </row>
    <row r="51" s="1" customFormat="1" ht="52.5" customHeight="1" outlineLevel="1" spans="1:10">
      <c r="A51" s="113" t="s">
        <v>205</v>
      </c>
      <c r="B51" s="113" t="s">
        <v>328</v>
      </c>
      <c r="C51" s="113" t="s">
        <v>274</v>
      </c>
      <c r="D51" s="113" t="s">
        <v>275</v>
      </c>
      <c r="E51" s="113" t="s">
        <v>341</v>
      </c>
      <c r="F51" s="113" t="s">
        <v>277</v>
      </c>
      <c r="G51" s="112" t="s">
        <v>317</v>
      </c>
      <c r="H51" s="112" t="s">
        <v>279</v>
      </c>
      <c r="I51" s="113" t="s">
        <v>280</v>
      </c>
      <c r="J51" s="113" t="s">
        <v>281</v>
      </c>
    </row>
    <row r="52" s="1" customFormat="1" ht="52.5" customHeight="1" outlineLevel="1" spans="1:10">
      <c r="A52" s="113" t="s">
        <v>205</v>
      </c>
      <c r="B52" s="113" t="s">
        <v>328</v>
      </c>
      <c r="C52" s="113" t="s">
        <v>274</v>
      </c>
      <c r="D52" s="113" t="s">
        <v>324</v>
      </c>
      <c r="E52" s="113" t="s">
        <v>342</v>
      </c>
      <c r="F52" s="113" t="s">
        <v>285</v>
      </c>
      <c r="G52" s="112" t="s">
        <v>286</v>
      </c>
      <c r="H52" s="112" t="s">
        <v>279</v>
      </c>
      <c r="I52" s="113" t="s">
        <v>280</v>
      </c>
      <c r="J52" s="113" t="s">
        <v>281</v>
      </c>
    </row>
    <row r="53" s="1" customFormat="1" ht="52.5" customHeight="1" outlineLevel="1" spans="1:10">
      <c r="A53" s="113" t="s">
        <v>205</v>
      </c>
      <c r="B53" s="113" t="s">
        <v>328</v>
      </c>
      <c r="C53" s="113" t="s">
        <v>274</v>
      </c>
      <c r="D53" s="113" t="s">
        <v>324</v>
      </c>
      <c r="E53" s="113" t="s">
        <v>343</v>
      </c>
      <c r="F53" s="113" t="s">
        <v>285</v>
      </c>
      <c r="G53" s="112" t="s">
        <v>286</v>
      </c>
      <c r="H53" s="112" t="s">
        <v>279</v>
      </c>
      <c r="I53" s="113" t="s">
        <v>280</v>
      </c>
      <c r="J53" s="113" t="s">
        <v>281</v>
      </c>
    </row>
    <row r="54" s="1" customFormat="1" ht="52.5" customHeight="1" outlineLevel="1" spans="1:10">
      <c r="A54" s="113" t="s">
        <v>205</v>
      </c>
      <c r="B54" s="113" t="s">
        <v>328</v>
      </c>
      <c r="C54" s="113" t="s">
        <v>274</v>
      </c>
      <c r="D54" s="113" t="s">
        <v>324</v>
      </c>
      <c r="E54" s="113" t="s">
        <v>344</v>
      </c>
      <c r="F54" s="113" t="s">
        <v>285</v>
      </c>
      <c r="G54" s="112" t="s">
        <v>286</v>
      </c>
      <c r="H54" s="112" t="s">
        <v>279</v>
      </c>
      <c r="I54" s="113" t="s">
        <v>280</v>
      </c>
      <c r="J54" s="113" t="s">
        <v>281</v>
      </c>
    </row>
    <row r="55" s="1" customFormat="1" ht="52.5" customHeight="1" outlineLevel="1" spans="1:10">
      <c r="A55" s="113" t="s">
        <v>205</v>
      </c>
      <c r="B55" s="113" t="s">
        <v>328</v>
      </c>
      <c r="C55" s="113" t="s">
        <v>298</v>
      </c>
      <c r="D55" s="113" t="s">
        <v>299</v>
      </c>
      <c r="E55" s="113" t="s">
        <v>345</v>
      </c>
      <c r="F55" s="113" t="s">
        <v>285</v>
      </c>
      <c r="G55" s="112" t="s">
        <v>346</v>
      </c>
      <c r="H55" s="112" t="s">
        <v>311</v>
      </c>
      <c r="I55" s="113" t="s">
        <v>280</v>
      </c>
      <c r="J55" s="113" t="s">
        <v>281</v>
      </c>
    </row>
    <row r="56" s="1" customFormat="1" ht="52.5" customHeight="1" outlineLevel="1" spans="1:10">
      <c r="A56" s="113" t="s">
        <v>205</v>
      </c>
      <c r="B56" s="113" t="s">
        <v>328</v>
      </c>
      <c r="C56" s="113" t="s">
        <v>298</v>
      </c>
      <c r="D56" s="113" t="s">
        <v>312</v>
      </c>
      <c r="E56" s="113" t="s">
        <v>347</v>
      </c>
      <c r="F56" s="113" t="s">
        <v>285</v>
      </c>
      <c r="G56" s="112" t="s">
        <v>346</v>
      </c>
      <c r="H56" s="112" t="s">
        <v>311</v>
      </c>
      <c r="I56" s="113" t="s">
        <v>280</v>
      </c>
      <c r="J56" s="113" t="s">
        <v>281</v>
      </c>
    </row>
    <row r="57" s="1" customFormat="1" ht="52.5" customHeight="1" outlineLevel="1" spans="1:10">
      <c r="A57" s="113" t="s">
        <v>205</v>
      </c>
      <c r="B57" s="113" t="s">
        <v>328</v>
      </c>
      <c r="C57" s="113" t="s">
        <v>301</v>
      </c>
      <c r="D57" s="113" t="s">
        <v>302</v>
      </c>
      <c r="E57" s="113" t="s">
        <v>302</v>
      </c>
      <c r="F57" s="113" t="s">
        <v>285</v>
      </c>
      <c r="G57" s="112" t="s">
        <v>278</v>
      </c>
      <c r="H57" s="112" t="s">
        <v>279</v>
      </c>
      <c r="I57" s="113" t="s">
        <v>280</v>
      </c>
      <c r="J57" s="113" t="s">
        <v>281</v>
      </c>
    </row>
    <row r="58" s="1" customFormat="1" ht="52.5" customHeight="1" outlineLevel="1" spans="1:10">
      <c r="A58" s="113" t="s">
        <v>250</v>
      </c>
      <c r="B58" s="113" t="s">
        <v>273</v>
      </c>
      <c r="C58" s="113" t="s">
        <v>274</v>
      </c>
      <c r="D58" s="113" t="s">
        <v>275</v>
      </c>
      <c r="E58" s="113" t="s">
        <v>276</v>
      </c>
      <c r="F58" s="113" t="s">
        <v>277</v>
      </c>
      <c r="G58" s="112" t="s">
        <v>278</v>
      </c>
      <c r="H58" s="112" t="s">
        <v>279</v>
      </c>
      <c r="I58" s="113" t="s">
        <v>280</v>
      </c>
      <c r="J58" s="113" t="s">
        <v>349</v>
      </c>
    </row>
    <row r="59" s="1" customFormat="1" ht="52.5" customHeight="1" outlineLevel="1" spans="1:10">
      <c r="A59" s="113" t="s">
        <v>250</v>
      </c>
      <c r="B59" s="113" t="s">
        <v>273</v>
      </c>
      <c r="C59" s="113" t="s">
        <v>274</v>
      </c>
      <c r="D59" s="113" t="s">
        <v>275</v>
      </c>
      <c r="E59" s="113" t="s">
        <v>282</v>
      </c>
      <c r="F59" s="113" t="s">
        <v>277</v>
      </c>
      <c r="G59" s="112" t="s">
        <v>283</v>
      </c>
      <c r="H59" s="112" t="s">
        <v>279</v>
      </c>
      <c r="I59" s="113" t="s">
        <v>280</v>
      </c>
      <c r="J59" s="113" t="s">
        <v>349</v>
      </c>
    </row>
    <row r="60" s="1" customFormat="1" ht="52.5" customHeight="1" outlineLevel="1" spans="1:10">
      <c r="A60" s="113" t="s">
        <v>250</v>
      </c>
      <c r="B60" s="113" t="s">
        <v>273</v>
      </c>
      <c r="C60" s="113" t="s">
        <v>274</v>
      </c>
      <c r="D60" s="113" t="s">
        <v>275</v>
      </c>
      <c r="E60" s="113" t="s">
        <v>284</v>
      </c>
      <c r="F60" s="113" t="s">
        <v>285</v>
      </c>
      <c r="G60" s="112" t="s">
        <v>286</v>
      </c>
      <c r="H60" s="112" t="s">
        <v>279</v>
      </c>
      <c r="I60" s="113" t="s">
        <v>280</v>
      </c>
      <c r="J60" s="113" t="s">
        <v>349</v>
      </c>
    </row>
    <row r="61" s="1" customFormat="1" ht="52.5" customHeight="1" outlineLevel="1" spans="1:10">
      <c r="A61" s="113" t="s">
        <v>250</v>
      </c>
      <c r="B61" s="113" t="s">
        <v>273</v>
      </c>
      <c r="C61" s="113" t="s">
        <v>274</v>
      </c>
      <c r="D61" s="113" t="s">
        <v>275</v>
      </c>
      <c r="E61" s="113" t="s">
        <v>287</v>
      </c>
      <c r="F61" s="113" t="s">
        <v>285</v>
      </c>
      <c r="G61" s="112" t="s">
        <v>286</v>
      </c>
      <c r="H61" s="112" t="s">
        <v>279</v>
      </c>
      <c r="I61" s="113" t="s">
        <v>280</v>
      </c>
      <c r="J61" s="113" t="s">
        <v>349</v>
      </c>
    </row>
    <row r="62" s="1" customFormat="1" ht="52.5" customHeight="1" outlineLevel="1" spans="1:10">
      <c r="A62" s="113" t="s">
        <v>250</v>
      </c>
      <c r="B62" s="113" t="s">
        <v>273</v>
      </c>
      <c r="C62" s="113" t="s">
        <v>274</v>
      </c>
      <c r="D62" s="113" t="s">
        <v>275</v>
      </c>
      <c r="E62" s="113" t="s">
        <v>288</v>
      </c>
      <c r="F62" s="113" t="s">
        <v>277</v>
      </c>
      <c r="G62" s="112" t="s">
        <v>278</v>
      </c>
      <c r="H62" s="112" t="s">
        <v>279</v>
      </c>
      <c r="I62" s="113" t="s">
        <v>280</v>
      </c>
      <c r="J62" s="113" t="s">
        <v>349</v>
      </c>
    </row>
    <row r="63" s="1" customFormat="1" ht="52.5" customHeight="1" outlineLevel="1" spans="1:10">
      <c r="A63" s="113" t="s">
        <v>250</v>
      </c>
      <c r="B63" s="113" t="s">
        <v>273</v>
      </c>
      <c r="C63" s="113" t="s">
        <v>274</v>
      </c>
      <c r="D63" s="113" t="s">
        <v>275</v>
      </c>
      <c r="E63" s="113" t="s">
        <v>289</v>
      </c>
      <c r="F63" s="113" t="s">
        <v>277</v>
      </c>
      <c r="G63" s="112" t="s">
        <v>278</v>
      </c>
      <c r="H63" s="112" t="s">
        <v>279</v>
      </c>
      <c r="I63" s="113" t="s">
        <v>280</v>
      </c>
      <c r="J63" s="113" t="s">
        <v>349</v>
      </c>
    </row>
    <row r="64" s="1" customFormat="1" ht="52.5" customHeight="1" outlineLevel="1" spans="1:10">
      <c r="A64" s="113" t="s">
        <v>250</v>
      </c>
      <c r="B64" s="113" t="s">
        <v>273</v>
      </c>
      <c r="C64" s="113" t="s">
        <v>274</v>
      </c>
      <c r="D64" s="113" t="s">
        <v>275</v>
      </c>
      <c r="E64" s="113" t="s">
        <v>290</v>
      </c>
      <c r="F64" s="113" t="s">
        <v>277</v>
      </c>
      <c r="G64" s="112" t="s">
        <v>291</v>
      </c>
      <c r="H64" s="112" t="s">
        <v>279</v>
      </c>
      <c r="I64" s="113" t="s">
        <v>280</v>
      </c>
      <c r="J64" s="113" t="s">
        <v>349</v>
      </c>
    </row>
    <row r="65" s="1" customFormat="1" ht="52.5" customHeight="1" outlineLevel="1" spans="1:10">
      <c r="A65" s="113" t="s">
        <v>250</v>
      </c>
      <c r="B65" s="113" t="s">
        <v>273</v>
      </c>
      <c r="C65" s="113" t="s">
        <v>274</v>
      </c>
      <c r="D65" s="113" t="s">
        <v>275</v>
      </c>
      <c r="E65" s="113" t="s">
        <v>292</v>
      </c>
      <c r="F65" s="113" t="s">
        <v>277</v>
      </c>
      <c r="G65" s="112" t="s">
        <v>293</v>
      </c>
      <c r="H65" s="112" t="s">
        <v>279</v>
      </c>
      <c r="I65" s="113" t="s">
        <v>280</v>
      </c>
      <c r="J65" s="113" t="s">
        <v>349</v>
      </c>
    </row>
    <row r="66" s="1" customFormat="1" ht="52.5" customHeight="1" outlineLevel="1" spans="1:10">
      <c r="A66" s="113" t="s">
        <v>250</v>
      </c>
      <c r="B66" s="113" t="s">
        <v>273</v>
      </c>
      <c r="C66" s="113" t="s">
        <v>274</v>
      </c>
      <c r="D66" s="113" t="s">
        <v>275</v>
      </c>
      <c r="E66" s="113" t="s">
        <v>294</v>
      </c>
      <c r="F66" s="113" t="s">
        <v>277</v>
      </c>
      <c r="G66" s="112" t="s">
        <v>295</v>
      </c>
      <c r="H66" s="112" t="s">
        <v>279</v>
      </c>
      <c r="I66" s="113" t="s">
        <v>280</v>
      </c>
      <c r="J66" s="113" t="s">
        <v>349</v>
      </c>
    </row>
    <row r="67" s="1" customFormat="1" ht="52.5" customHeight="1" outlineLevel="1" spans="1:10">
      <c r="A67" s="113" t="s">
        <v>250</v>
      </c>
      <c r="B67" s="113" t="s">
        <v>273</v>
      </c>
      <c r="C67" s="113" t="s">
        <v>274</v>
      </c>
      <c r="D67" s="113" t="s">
        <v>275</v>
      </c>
      <c r="E67" s="113" t="s">
        <v>296</v>
      </c>
      <c r="F67" s="113" t="s">
        <v>277</v>
      </c>
      <c r="G67" s="112" t="s">
        <v>297</v>
      </c>
      <c r="H67" s="112" t="s">
        <v>279</v>
      </c>
      <c r="I67" s="113" t="s">
        <v>280</v>
      </c>
      <c r="J67" s="113" t="s">
        <v>349</v>
      </c>
    </row>
    <row r="68" s="1" customFormat="1" ht="52.5" customHeight="1" outlineLevel="1" spans="1:10">
      <c r="A68" s="113" t="s">
        <v>250</v>
      </c>
      <c r="B68" s="113" t="s">
        <v>273</v>
      </c>
      <c r="C68" s="113" t="s">
        <v>298</v>
      </c>
      <c r="D68" s="113" t="s">
        <v>299</v>
      </c>
      <c r="E68" s="113" t="s">
        <v>300</v>
      </c>
      <c r="F68" s="113" t="s">
        <v>277</v>
      </c>
      <c r="G68" s="112" t="s">
        <v>293</v>
      </c>
      <c r="H68" s="112" t="s">
        <v>279</v>
      </c>
      <c r="I68" s="113" t="s">
        <v>280</v>
      </c>
      <c r="J68" s="113" t="s">
        <v>349</v>
      </c>
    </row>
    <row r="69" s="1" customFormat="1" ht="52.5" customHeight="1" outlineLevel="1" spans="1:10">
      <c r="A69" s="113" t="s">
        <v>250</v>
      </c>
      <c r="B69" s="113" t="s">
        <v>273</v>
      </c>
      <c r="C69" s="113" t="s">
        <v>301</v>
      </c>
      <c r="D69" s="113" t="s">
        <v>302</v>
      </c>
      <c r="E69" s="113" t="s">
        <v>350</v>
      </c>
      <c r="F69" s="113" t="s">
        <v>277</v>
      </c>
      <c r="G69" s="112" t="s">
        <v>283</v>
      </c>
      <c r="H69" s="112" t="s">
        <v>279</v>
      </c>
      <c r="I69" s="113" t="s">
        <v>280</v>
      </c>
      <c r="J69" s="113" t="s">
        <v>349</v>
      </c>
    </row>
    <row r="70" s="1" customFormat="1" ht="52.5" customHeight="1" outlineLevel="1" spans="1:10">
      <c r="A70" s="113" t="s">
        <v>253</v>
      </c>
      <c r="B70" s="113" t="s">
        <v>318</v>
      </c>
      <c r="C70" s="113" t="s">
        <v>274</v>
      </c>
      <c r="D70" s="113" t="s">
        <v>304</v>
      </c>
      <c r="E70" s="113" t="s">
        <v>319</v>
      </c>
      <c r="F70" s="113" t="s">
        <v>277</v>
      </c>
      <c r="G70" s="112" t="s">
        <v>283</v>
      </c>
      <c r="H70" s="112" t="s">
        <v>279</v>
      </c>
      <c r="I70" s="113" t="s">
        <v>280</v>
      </c>
      <c r="J70" s="113" t="s">
        <v>281</v>
      </c>
    </row>
    <row r="71" s="1" customFormat="1" ht="52.5" customHeight="1" outlineLevel="1" spans="1:10">
      <c r="A71" s="113" t="s">
        <v>253</v>
      </c>
      <c r="B71" s="113" t="s">
        <v>318</v>
      </c>
      <c r="C71" s="113" t="s">
        <v>274</v>
      </c>
      <c r="D71" s="113" t="s">
        <v>304</v>
      </c>
      <c r="E71" s="113" t="s">
        <v>320</v>
      </c>
      <c r="F71" s="113" t="s">
        <v>285</v>
      </c>
      <c r="G71" s="112" t="s">
        <v>321</v>
      </c>
      <c r="H71" s="112" t="s">
        <v>322</v>
      </c>
      <c r="I71" s="113" t="s">
        <v>280</v>
      </c>
      <c r="J71" s="113" t="s">
        <v>281</v>
      </c>
    </row>
    <row r="72" s="1" customFormat="1" ht="52.5" customHeight="1" outlineLevel="1" spans="1:10">
      <c r="A72" s="113" t="s">
        <v>253</v>
      </c>
      <c r="B72" s="113" t="s">
        <v>318</v>
      </c>
      <c r="C72" s="113" t="s">
        <v>274</v>
      </c>
      <c r="D72" s="113" t="s">
        <v>275</v>
      </c>
      <c r="E72" s="113" t="s">
        <v>323</v>
      </c>
      <c r="F72" s="113" t="s">
        <v>277</v>
      </c>
      <c r="G72" s="112" t="s">
        <v>297</v>
      </c>
      <c r="H72" s="112" t="s">
        <v>279</v>
      </c>
      <c r="I72" s="113" t="s">
        <v>280</v>
      </c>
      <c r="J72" s="113" t="s">
        <v>281</v>
      </c>
    </row>
    <row r="73" s="1" customFormat="1" ht="52.5" customHeight="1" outlineLevel="1" spans="1:10">
      <c r="A73" s="113" t="s">
        <v>253</v>
      </c>
      <c r="B73" s="113" t="s">
        <v>318</v>
      </c>
      <c r="C73" s="113" t="s">
        <v>274</v>
      </c>
      <c r="D73" s="113" t="s">
        <v>324</v>
      </c>
      <c r="E73" s="113" t="s">
        <v>325</v>
      </c>
      <c r="F73" s="113" t="s">
        <v>285</v>
      </c>
      <c r="G73" s="112" t="s">
        <v>286</v>
      </c>
      <c r="H73" s="112" t="s">
        <v>279</v>
      </c>
      <c r="I73" s="113" t="s">
        <v>280</v>
      </c>
      <c r="J73" s="113" t="s">
        <v>281</v>
      </c>
    </row>
    <row r="74" s="1" customFormat="1" ht="52.5" customHeight="1" outlineLevel="1" spans="1:10">
      <c r="A74" s="113" t="s">
        <v>253</v>
      </c>
      <c r="B74" s="113" t="s">
        <v>318</v>
      </c>
      <c r="C74" s="113" t="s">
        <v>298</v>
      </c>
      <c r="D74" s="113" t="s">
        <v>299</v>
      </c>
      <c r="E74" s="113" t="s">
        <v>326</v>
      </c>
      <c r="F74" s="113" t="s">
        <v>277</v>
      </c>
      <c r="G74" s="112" t="s">
        <v>278</v>
      </c>
      <c r="H74" s="112" t="s">
        <v>279</v>
      </c>
      <c r="I74" s="113" t="s">
        <v>280</v>
      </c>
      <c r="J74" s="113" t="s">
        <v>281</v>
      </c>
    </row>
    <row r="75" s="1" customFormat="1" ht="52.5" customHeight="1" outlineLevel="1" spans="1:10">
      <c r="A75" s="113" t="s">
        <v>253</v>
      </c>
      <c r="B75" s="113" t="s">
        <v>318</v>
      </c>
      <c r="C75" s="113" t="s">
        <v>301</v>
      </c>
      <c r="D75" s="113" t="s">
        <v>302</v>
      </c>
      <c r="E75" s="113" t="s">
        <v>327</v>
      </c>
      <c r="F75" s="113" t="s">
        <v>277</v>
      </c>
      <c r="G75" s="112" t="s">
        <v>278</v>
      </c>
      <c r="H75" s="112" t="s">
        <v>279</v>
      </c>
      <c r="I75" s="113" t="s">
        <v>280</v>
      </c>
      <c r="J75" s="113" t="s">
        <v>281</v>
      </c>
    </row>
  </sheetData>
  <mergeCells count="16">
    <mergeCell ref="A3:J3"/>
    <mergeCell ref="A4:H4"/>
    <mergeCell ref="A8:A19"/>
    <mergeCell ref="A20:A25"/>
    <mergeCell ref="A26:A31"/>
    <mergeCell ref="A32:A44"/>
    <mergeCell ref="A45:A57"/>
    <mergeCell ref="A58:A69"/>
    <mergeCell ref="A70:A75"/>
    <mergeCell ref="B8:B19"/>
    <mergeCell ref="B20:B25"/>
    <mergeCell ref="B26:B31"/>
    <mergeCell ref="B32:B44"/>
    <mergeCell ref="B45:B57"/>
    <mergeCell ref="B58:B69"/>
    <mergeCell ref="B70:B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Cun</cp:lastModifiedBy>
  <dcterms:created xsi:type="dcterms:W3CDTF">2025-01-21T02:50:00Z</dcterms:created>
  <dcterms:modified xsi:type="dcterms:W3CDTF">2025-08-26T09:07:02Z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3866947171174A86835F93E311A22F79_13</vt:lpwstr>
  </property>
  <property fmtid="{D5CDD505-2E9C-101B-9397-08002B2CF9AE}" pid="3" name="KSOProductBuildVer">
    <vt:lpwstr>2052-12.1.0.20784</vt:lpwstr>
  </property>
</Properties>
</file>