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<sst xmlns="http://schemas.openxmlformats.org/spreadsheetml/2006/main" count="1214" uniqueCount="441">
  <si>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</si>
  <si>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</si>
  <si>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</si>
  <si>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</si>
  <si>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</si>
  <si>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</si>
  <si>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</si>
  <si>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</si>
  <si>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</si>
  <si>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</si>
  <si>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</si>
  <si>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</si>
  <si>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</si>
  <si>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</si>
  <si>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</si>
  <si>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</si>
  <si>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</si>
  <si>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</si>
  <si>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</si>
  <si>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</si>
  <si>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</si>
  <si>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</si>
  <si>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</si>
  <si>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</si>
  <si>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</si>
  <si>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</si>
  <si>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</si>
  <si>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</si>
  <si>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</si>
  <si>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</si>
  <si>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</si>
  <si>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</si>
  <si>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</si>
  <si>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</si>
  <si>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</si>
  <si>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</si>
  <si>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</si>
  <si>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</si>
  <si>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</si>
  <si>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</si>
  <si>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</si>
  <si>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</si>
  <si>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</si>
  <si>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</si>
  <si>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</si>
  <si>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131008</t>
  </si>
  <si>
    <t>盈江县中医医院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</si>
  <si>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</si>
  <si>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</si>
  <si>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</si>
  <si>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</si>
  <si>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</si>
  <si>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</si>
  <si>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</si>
  <si>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</si>
  <si>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</si>
  <si>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</si>
  <si>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</si>
  <si>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</si>
  <si>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</si>
  <si>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</si>
  <si>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</si>
  <si>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20132</t>
  </si>
  <si>
    <t>组织事务</t>
  </si>
  <si>
    <t>2013201</t>
  </si>
  <si>
    <t>行政运行</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</si>
  <si>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</si>
  <si>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</si>
  <si>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</si>
  <si>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</si>
  <si>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</si>
  <si>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</si>
  <si>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</si>
  <si>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</si>
  <si>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</si>
  <si>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</si>
  <si>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</si>
  <si>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</si>
  <si>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</si>
  <si>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</si>
  <si>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</si>
  <si>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21002</t>
  </si>
  <si>
    <t>公立医院</t>
  </si>
  <si>
    <t>2100202</t>
  </si>
  <si>
    <t>中医（民族）医院</t>
  </si>
  <si>
    <t>21004</t>
  </si>
  <si>
    <t>公共卫生</t>
  </si>
  <si>
    <t>2100408</t>
  </si>
  <si>
    <t>基本公共卫生服务</t>
  </si>
  <si>
    <t>2100499</t>
  </si>
  <si>
    <t>其他公共卫生支出</t>
  </si>
  <si>
    <t>21011</t>
  </si>
  <si>
    <t>行政事业单位医疗</t>
  </si>
  <si>
    <t>2101101</t>
  </si>
  <si>
    <t>行政单位医疗</t>
  </si>
  <si>
    <t>2101102</t>
  </si>
  <si>
    <t>事业单位医疗</t>
  </si>
  <si>
    <t>2101199</t>
  </si>
  <si>
    <t>其他行政事业单位医疗支出</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</si>
  <si>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</si>
  <si>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</si>
  <si>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</si>
  <si>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</si>
  <si>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</si>
  <si>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</si>
  <si>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</si>
  <si>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</si>
  <si>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</si>
  <si>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</si>
  <si>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</si>
  <si>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</si>
  <si>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</si>
  <si>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单位名称：盈江县中医医院</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</si>
  <si>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</si>
  <si>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</si>
  <si>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</si>
  <si>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</si>
  <si>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</si>
  <si>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</si>
  <si>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</si>
  <si>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</si>
  <si>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</si>
  <si>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</si>
  <si>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</si>
  <si>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</si>
  <si>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</si>
  <si>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</si>
  <si>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</si>
  <si>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</si>
  <si>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</si>
  <si>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</si>
  <si>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</si>
  <si>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备注：盈江县中医医院2025年无一般公共预算“三公”经费支出预算，故公开空表。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</si>
  <si>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</si>
  <si>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</si>
  <si>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</si>
  <si>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</si>
  <si>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</si>
  <si>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</si>
  <si>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</si>
  <si>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</si>
  <si>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</si>
  <si>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</si>
  <si>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</si>
  <si>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</si>
  <si>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</si>
  <si>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</si>
  <si>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</si>
  <si>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</si>
  <si>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</si>
  <si>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533123210000000003800</t>
  </si>
  <si>
    <t>事业人员支出工资</t>
  </si>
  <si>
    <t>30101</t>
  </si>
  <si>
    <t>基本工资</t>
  </si>
  <si>
    <t>30102</t>
  </si>
  <si>
    <t>津贴补贴</t>
  </si>
  <si>
    <t>30103</t>
  </si>
  <si>
    <t>奖金</t>
  </si>
  <si>
    <t>533123231100001426836</t>
  </si>
  <si>
    <t>差额单位绩效奖励</t>
  </si>
  <si>
    <t>30107</t>
  </si>
  <si>
    <t>绩效工资</t>
  </si>
  <si>
    <t>533123231100001426837</t>
  </si>
  <si>
    <t>差额单位奖励性绩效改革性补贴</t>
  </si>
  <si>
    <t>533123221100000353960</t>
  </si>
  <si>
    <t>社会保障缴费</t>
  </si>
  <si>
    <t>30108</t>
  </si>
  <si>
    <t>机关事业单位基本养老保险缴费</t>
  </si>
  <si>
    <t>30109</t>
  </si>
  <si>
    <t>职业年金缴费</t>
  </si>
  <si>
    <t>533123221100000353959</t>
  </si>
  <si>
    <t>社会保险经费</t>
  </si>
  <si>
    <t>30110</t>
  </si>
  <si>
    <t>职工基本医疗保险缴费</t>
  </si>
  <si>
    <t>30112</t>
  </si>
  <si>
    <t>其他社会保障缴费</t>
  </si>
  <si>
    <t>533123210000000003804</t>
  </si>
  <si>
    <t>退休公用经费</t>
  </si>
  <si>
    <t>30201</t>
  </si>
  <si>
    <t>办公费</t>
  </si>
  <si>
    <t>533123210000000003803</t>
  </si>
  <si>
    <t>离退休费</t>
  </si>
  <si>
    <t>30302</t>
  </si>
  <si>
    <t>退休费</t>
  </si>
  <si>
    <t>533123231100001146486</t>
  </si>
  <si>
    <t>离退休干部党组织书记工作补贴</t>
  </si>
  <si>
    <t>30305</t>
  </si>
  <si>
    <t>生活补助</t>
  </si>
  <si>
    <t>533123231100001537576</t>
  </si>
  <si>
    <t>离退休干部党组织副书记、委员工作补贴</t>
  </si>
  <si>
    <t>533123251100003751803</t>
  </si>
  <si>
    <t>单位资金安排人员支出项目经费</t>
  </si>
  <si>
    <t>30199</t>
  </si>
  <si>
    <t>其他工资福利支出</t>
  </si>
  <si>
    <t>预算05-1表</t>
  </si>
  <si>
    <t>2025年部门项目支出预算表</t>
  </si>
  <si>
    <t>项目分类</t>
  </si>
  <si>
    <t>项目单位</t>
  </si>
  <si>
    <t>本年拨款</t>
  </si>
  <si>
    <t>其中：本次下达</t>
  </si>
  <si>
    <t>单位资金安排日常运转项目经费</t>
  </si>
  <si>
    <t>事业发展类</t>
  </si>
  <si>
    <t>533123251100003751954</t>
  </si>
  <si>
    <t>30202</t>
  </si>
  <si>
    <t>印刷费</t>
  </si>
  <si>
    <t>30204</t>
  </si>
  <si>
    <t>手续费</t>
  </si>
  <si>
    <t>30205</t>
  </si>
  <si>
    <t>水费</t>
  </si>
  <si>
    <t>30206</t>
  </si>
  <si>
    <t>电费</t>
  </si>
  <si>
    <t>30207</t>
  </si>
  <si>
    <t>邮电费</t>
  </si>
  <si>
    <t>30211</t>
  </si>
  <si>
    <t>差旅费</t>
  </si>
  <si>
    <t>30213</t>
  </si>
  <si>
    <t>维修（护）费</t>
  </si>
  <si>
    <t>30215</t>
  </si>
  <si>
    <t>会议费</t>
  </si>
  <si>
    <t>30216</t>
  </si>
  <si>
    <t>培训费</t>
  </si>
  <si>
    <t>30217</t>
  </si>
  <si>
    <t>30218</t>
  </si>
  <si>
    <t>专用材料费</t>
  </si>
  <si>
    <t>30225</t>
  </si>
  <si>
    <t>专用燃料费</t>
  </si>
  <si>
    <t>30226</t>
  </si>
  <si>
    <t>劳务费</t>
  </si>
  <si>
    <t>30227</t>
  </si>
  <si>
    <t>委托业务费</t>
  </si>
  <si>
    <t>30228</t>
  </si>
  <si>
    <t>工会经费</t>
  </si>
  <si>
    <t>30231</t>
  </si>
  <si>
    <t>公务用车运行维护费</t>
  </si>
  <si>
    <t>30239</t>
  </si>
  <si>
    <t>其他交通费用</t>
  </si>
  <si>
    <t>30299</t>
  </si>
  <si>
    <t>其他商品和服务支出</t>
  </si>
  <si>
    <t>31001</t>
  </si>
  <si>
    <t>房屋建筑物购建</t>
  </si>
  <si>
    <t>31006</t>
  </si>
  <si>
    <t>大型修缮</t>
  </si>
  <si>
    <t>单位资金安排政府采购项目经费</t>
  </si>
  <si>
    <t>533123251100003751924</t>
  </si>
  <si>
    <t>30209</t>
  </si>
  <si>
    <t>物业管理费</t>
  </si>
  <si>
    <t>31002</t>
  </si>
  <si>
    <t>办公设备购置</t>
  </si>
  <si>
    <t>31003</t>
  </si>
  <si>
    <t>专用设备购置</t>
  </si>
  <si>
    <t>31007</t>
  </si>
  <si>
    <t>信息网络及软件购置更新</t>
  </si>
  <si>
    <t>基本公共卫生服务项目县级补助资金</t>
  </si>
  <si>
    <t>民生类</t>
  </si>
  <si>
    <t>533123251100003748070</t>
  </si>
  <si>
    <t>机关事业单位党组织工作经费</t>
  </si>
  <si>
    <t>533123221100000580331</t>
  </si>
  <si>
    <t>离退休干部党组织工作经费</t>
  </si>
  <si>
    <t>533123231100001124957</t>
  </si>
  <si>
    <t>严重精神障碍患者“以奖代补”县级补助资金</t>
  </si>
  <si>
    <t>533123231100001124393</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</si>
  <si>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</si>
  <si>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</si>
  <si>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</si>
  <si>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</si>
  <si>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</si>
  <si>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</si>
  <si>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</si>
  <si>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</si>
  <si>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</si>
  <si>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</si>
  <si>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</si>
  <si>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</si>
  <si>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实施基本公共卫生服务,提高服务质量效率和均等化水平及开展国家基本公共卫生服务项目签约服务,理顺居民健康档案建立与管理工作</t>
  </si>
  <si>
    <t>产出指标</t>
  </si>
  <si>
    <t>质量指标</t>
  </si>
  <si>
    <t>居民规范化电子健康档案建档率</t>
  </si>
  <si>
    <t>&gt;=</t>
  </si>
  <si>
    <t>85</t>
  </si>
  <si>
    <t>%</t>
  </si>
  <si>
    <t>定量指标</t>
  </si>
  <si>
    <t>盈江县2019年基本公共卫生服务项目实施方案</t>
  </si>
  <si>
    <t>0-6岁儿童免疫规划疫苗接种率</t>
  </si>
  <si>
    <t>95</t>
  </si>
  <si>
    <t>传染病报告率和报告及时率</t>
  </si>
  <si>
    <t>=</t>
  </si>
  <si>
    <t>100</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</si>
  <si>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</si>
  <si>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</si>
  <si>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</si>
  <si>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</si>
  <si>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</si>
  <si>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</si>
  <si>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</si>
  <si>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</si>
  <si>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</si>
  <si>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</si>
  <si>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90</t>
  </si>
  <si>
    <t>效益指标</t>
  </si>
  <si>
    <t>社会效益</t>
  </si>
  <si>
    <t>健康教育率</t>
  </si>
  <si>
    <t>满意度指标</t>
  </si>
  <si>
    <t>服务对象满意度</t>
  </si>
  <si>
    <t>救助对象满意度</t>
  </si>
  <si>
    <t>担任辖区内服务人口的预防、医疗和保健任务；区域内传染病、职业病和非传染性慢性病的防控；区域内人群的健康教育工作；强化区域内医疗救治体系，有效应对各种突发公共卫生事件。</t>
  </si>
  <si>
    <t>数量指标</t>
  </si>
  <si>
    <t>医疗收入</t>
  </si>
  <si>
    <t>较上年提高</t>
  </si>
  <si>
    <t>年</t>
  </si>
  <si>
    <t>定性指标</t>
  </si>
  <si>
    <t>三定方案</t>
  </si>
  <si>
    <t>担任辖区内服务人口的预防、医疗和保健任务；区域内传染病、职业病和非传染性慢性病的防控；区域内人群的健康教育工作；强化区域内医疗救治体系，有效应对各种突发性公共卫生事件。</t>
  </si>
  <si>
    <t>诊疗住院人次</t>
  </si>
  <si>
    <t>较上年有所提升</t>
  </si>
  <si>
    <t>门诊患者、住院患者满意度</t>
  </si>
  <si>
    <t>切实加强离退休干部党组织建设，明确县级机关事业单位离退休干部党组织工作经费保障标准。</t>
  </si>
  <si>
    <t>参与人数</t>
  </si>
  <si>
    <t>人</t>
  </si>
  <si>
    <t>反映预算部门（单位）组织开展参加各类会议活动的总次数。</t>
  </si>
  <si>
    <t>是否纳入年度计划</t>
  </si>
  <si>
    <t>是</t>
  </si>
  <si>
    <t>是/否</t>
  </si>
  <si>
    <t>反映会议活动是否纳入部门的年度计划。</t>
  </si>
  <si>
    <t>是否发挥党员先锋模范带头作用</t>
  </si>
  <si>
    <t>反映离退休干部先锋模范带头作用。</t>
  </si>
  <si>
    <t>参与人员满意度</t>
  </si>
  <si>
    <t>反映参与人员对活动开展的满意度。参与人员满意度=（参与满意人数/问卷调查人数）*100%</t>
  </si>
  <si>
    <t>为有效预防严重精神障碍患者肇事肇祸事件的发生，严格落实严重精神障碍患者“以奖代补“政策，建立生活困难的3级以上患者医疗救治”医保报销+医疗救助“经费保障机制，严格落实危险因素评估3级以上患者监护人以奖代补政策（不低于1000元/人*年），奖补资金由县级卫生健康部门申请列入财政预算。</t>
  </si>
  <si>
    <t>监护责任落实率</t>
  </si>
  <si>
    <t>监护责任落实情况</t>
  </si>
  <si>
    <t>严重精神障碍患者肇事肇祸所致的家庭负担</t>
  </si>
  <si>
    <t>有效减轻</t>
  </si>
  <si>
    <t>严重精神障碍患者肇事肇祸所致的家庭负担有所减轻。</t>
  </si>
  <si>
    <t>随访监护人满意度</t>
  </si>
  <si>
    <t>严重精神障碍患者监护人随访满意度。</t>
  </si>
  <si>
    <t>较上年有所提高</t>
  </si>
  <si>
    <t>诊疗人次</t>
  </si>
  <si>
    <t>推进“两学一做”学习教育常态化制度化，统筹提升各领域基层党建工作水平，严格规范党内政治生活，强化基层党员干部能力作风廉政建设，培育特色党建品牌，机关事业单位党组织工作经费按每名党员不低于200元标准列入年度经费预算，采取有效措施，切实加强党内政治文化建设，充分发挥先进经验和典型的示范引领作用。</t>
  </si>
  <si>
    <t>每月开展一次组织党日活动</t>
  </si>
  <si>
    <t>12次</t>
  </si>
  <si>
    <t>每月开展一次组织当日活动</t>
  </si>
  <si>
    <t>推进“两学一做”学习教育常态化制度化，统筹提升各领域基层党建工作水平，严格规范党内政治生活，强化基层党员干部能力作风廉洁建设，培育特色党建品牌，机关事业单位党组织工作经费按每名党员不低于200元标准列入年度经费预算，采取有效措施，切实加强党内政治文化建设，充分发挥先进经验和典型的示范引领作用。</t>
  </si>
  <si>
    <t>时效指标</t>
  </si>
  <si>
    <t>2025年12月31日前</t>
  </si>
  <si>
    <t>12月底前</t>
  </si>
  <si>
    <t>2025年12月31日前完成。</t>
  </si>
  <si>
    <t>党员党性和服务意识</t>
  </si>
  <si>
    <t>提升</t>
  </si>
  <si>
    <t>党员党性和服务意识取得了预期效果。</t>
  </si>
  <si>
    <t>党组织及党员满意度</t>
  </si>
  <si>
    <t>党组织及党员满意度。</t>
  </si>
  <si>
    <t>预算06表</t>
  </si>
  <si>
    <t>2025年部门政府性基金预算支出预算表</t>
  </si>
  <si>
    <t>政府性基金预算支出</t>
  </si>
  <si>
    <t>备注：盈江县中医医院2025年无政府性基金预算支出预算，故公开空表。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</si>
  <si>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</si>
  <si>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</si>
  <si>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</si>
  <si>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</si>
  <si>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</si>
  <si>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</si>
  <si>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</si>
  <si>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</si>
  <si>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</si>
  <si>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</si>
  <si>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</si>
  <si>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</si>
  <si>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盈江县中医医院保安管理采购项目</t>
  </si>
  <si>
    <t>保安服务</t>
  </si>
  <si>
    <t>盈江县中医医院公务用车运行维护采购项目</t>
  </si>
  <si>
    <t>车辆维修和保养服务</t>
  </si>
  <si>
    <t>辆</t>
  </si>
  <si>
    <t>盈江县中医医院服务器采购项目</t>
  </si>
  <si>
    <t>服务器</t>
  </si>
  <si>
    <t>台</t>
  </si>
  <si>
    <t>盈江县中医医院办公用纸采购项目</t>
  </si>
  <si>
    <t>复印纸</t>
  </si>
  <si>
    <t>件</t>
  </si>
  <si>
    <t>盈江县中医医院办公电器采购项目</t>
  </si>
  <si>
    <t>其他办公设备</t>
  </si>
  <si>
    <t>盈江县中医医院办公设备采购项目</t>
  </si>
  <si>
    <t>盈江县中医医院软件采购项目</t>
  </si>
  <si>
    <t>其他计算机软件</t>
  </si>
  <si>
    <t>套</t>
  </si>
  <si>
    <t>盈江县中医医院医疗设备采购项目</t>
  </si>
  <si>
    <t>其他医疗设备</t>
  </si>
  <si>
    <t>盈江县中医医院物业管理采购项目</t>
  </si>
  <si>
    <t>物业管理服务</t>
  </si>
  <si>
    <t>预算08表</t>
  </si>
  <si>
    <t>2025年部门政府购买服务预算表</t>
  </si>
  <si>
    <t>政府购买服务项目</t>
  </si>
  <si>
    <t>政府购买服务目录</t>
  </si>
  <si>
    <t>备注：盈江县中医医院2025年无政府购买服务预算，故公开空表。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</si>
  <si>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</si>
  <si>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</si>
  <si>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</si>
  <si>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</si>
  <si>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</si>
  <si>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</si>
  <si>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</si>
  <si>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</si>
  <si>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</si>
  <si>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</si>
  <si>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</si>
  <si>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</si>
  <si>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</si>
  <si>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</si>
  <si>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</si>
  <si>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</si>
  <si>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</si>
  <si>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</si>
  <si>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</si>
  <si>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</si>
  <si>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</si>
  <si>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备注：盈江县中医医院2025年无县对下转移支付预算，故公开空表。</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</si>
  <si>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</si>
  <si>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</si>
  <si>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</si>
  <si>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</si>
  <si>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</si>
  <si>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</si>
  <si>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</si>
  <si>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</si>
  <si>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</si>
  <si>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</si>
  <si>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</si>
  <si>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8</t>
  </si>
  <si>
    <t>备注：盈江县中医医院2025年无新增资产配置，故公开空表。</t>
  </si>
  <si>
    <t>预算11表</t>
  </si>
  <si>
    <t>2025年中央转移支付补助项目支出预算表</t>
  </si>
  <si>
    <t>上级补助</t>
  </si>
  <si>
    <t>备注：盈江县中医医院2025年无中央转移支付补助项目支出预算，故公开空表。</t>
  </si>
  <si>
    <t>预算12表</t>
  </si>
  <si>
    <t>2025年部门项目支出中期规划预算表</t>
  </si>
  <si>
    <t>项目级次</t>
  </si>
  <si>
    <t>2025年</t>
  </si>
  <si>
    <t>2026年</t>
  </si>
  <si>
    <t>2027年</t>
  </si>
  <si>
    <t>312 民生类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</si>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</sst>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sz val="9"/>
      <color theme="1"/>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9"/>
      <color rgb="FF000000"/>
      <name val="SimSun"/>
      <charset val="134"/>
    </font>
    <font>
      <sz val="11"/>
      <color theme="1"/>
      <name val="宋体"/>
      <charset val="134"/>
    </font>
    <font>
      <sz val="11"/>
      <color rgb="FF000000"/>
      <name val="Calibri"/>
      <charset val="134"/>
    </font>
    <font>
      <sz val="9.75"/>
      <color rgb="FF000000"/>
      <name val="SimSun"/>
      <charset val="134"/>
    </font>
    <font>
      <b/>
      <sz val="18"/>
      <color rgb="FF000000"/>
      <name val="SimSun"/>
      <charset val="134"/>
    </font>
    <font>
      <sz val="12"/>
      <color rgb="FF000000"/>
      <name val="宋体"/>
      <charset val="134"/>
    </font>
    <font>
      <b/>
      <sz val="20"/>
      <color rgb="FF000000"/>
      <name val="SimSun"/>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4" fillId="0" borderId="0" applyNumberFormat="0" applyFill="0" applyBorder="0" applyAlignment="0" applyProtection="0">
      <alignment vertical="center"/>
    </xf>
    <xf numFmtId="0" fontId="35" fillId="3" borderId="19" applyNumberFormat="0" applyAlignment="0" applyProtection="0">
      <alignment vertical="center"/>
    </xf>
    <xf numFmtId="0" fontId="36" fillId="4" borderId="20" applyNumberFormat="0" applyAlignment="0" applyProtection="0">
      <alignment vertical="center"/>
    </xf>
    <xf numFmtId="0" fontId="37" fillId="4" borderId="19" applyNumberFormat="0" applyAlignment="0" applyProtection="0">
      <alignment vertical="center"/>
    </xf>
    <xf numFmtId="0" fontId="38" fillId="5" borderId="21" applyNumberFormat="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176" fontId="5" fillId="0" borderId="7">
      <alignment horizontal="right" vertical="center"/>
    </xf>
    <xf numFmtId="177" fontId="5" fillId="0" borderId="7">
      <alignment horizontal="right" vertical="center"/>
    </xf>
    <xf numFmtId="10" fontId="5" fillId="0" borderId="7">
      <alignment horizontal="right" vertical="center"/>
    </xf>
    <xf numFmtId="178" fontId="5" fillId="0" borderId="7">
      <alignment horizontal="right" vertical="center"/>
    </xf>
    <xf numFmtId="49" fontId="5" fillId="0" borderId="7">
      <alignment horizontal="left" vertical="center" wrapText="1"/>
    </xf>
    <xf numFmtId="178" fontId="5" fillId="0" borderId="7">
      <alignment horizontal="right" vertical="center"/>
    </xf>
    <xf numFmtId="179" fontId="5" fillId="0" borderId="7">
      <alignment horizontal="right" vertical="center"/>
    </xf>
    <xf numFmtId="180" fontId="5" fillId="0" borderId="7">
      <alignment horizontal="right" vertical="center"/>
    </xf>
    <xf numFmtId="0" fontId="5" fillId="0" borderId="0">
      <alignment vertical="top"/>
      <protection locked="0"/>
    </xf>
  </cellStyleXfs>
  <cellXfs count="19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vertical="center" wrapText="1"/>
    </xf>
    <xf numFmtId="0" fontId="3" fillId="0" borderId="7" xfId="0" applyFont="1" applyFill="1" applyBorder="1" applyAlignment="1" applyProtection="1">
      <alignment horizontal="left" vertical="center" wrapText="1"/>
      <protection locked="0"/>
    </xf>
    <xf numFmtId="178" fontId="5" fillId="0" borderId="7" xfId="54" applyProtection="1">
      <alignment horizontal="right" vertical="center"/>
      <protection locked="0"/>
    </xf>
    <xf numFmtId="178" fontId="6" fillId="0" borderId="7" xfId="54" applyNumberFormat="1" applyFont="1" applyBorder="1">
      <alignment horizontal="right" vertical="center"/>
    </xf>
    <xf numFmtId="0" fontId="1" fillId="0" borderId="7" xfId="0" applyFont="1" applyFill="1" applyBorder="1" applyAlignment="1"/>
    <xf numFmtId="49" fontId="5" fillId="0" borderId="7" xfId="53"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7"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6"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5" fillId="0" borderId="7" xfId="56" applyNumberFormat="1" applyFont="1" applyBorder="1">
      <alignment horizontal="right" vertical="center"/>
    </xf>
    <xf numFmtId="178" fontId="5" fillId="0" borderId="7" xfId="54" applyNumberFormat="1" applyFont="1" applyBorder="1">
      <alignment horizontal="right" vertical="center"/>
    </xf>
    <xf numFmtId="0" fontId="12"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4" fillId="0" borderId="9" xfId="57" applyFont="1" applyFill="1" applyBorder="1" applyAlignment="1" applyProtection="1">
      <alignment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4" fillId="0" borderId="10" xfId="0" applyFont="1" applyBorder="1" applyAlignment="1">
      <alignment horizontal="center" vertical="center"/>
    </xf>
    <xf numFmtId="0" fontId="3" fillId="0" borderId="0"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6"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3" xfId="0" applyFont="1" applyFill="1" applyBorder="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7" xfId="53" applyFont="1" applyAlignment="1">
      <alignment horizontal="left" vertical="center" wrapText="1"/>
    </xf>
    <xf numFmtId="0" fontId="6" fillId="0" borderId="0" xfId="0" applyFont="1" applyBorder="1" applyAlignment="1">
      <alignment horizontal="left" vertical="center"/>
    </xf>
    <xf numFmtId="49" fontId="3" fillId="0" borderId="7" xfId="53" applyFont="1">
      <alignment horizontal="left" vertical="center" wrapText="1"/>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178" fontId="3" fillId="0" borderId="7" xfId="54" applyFont="1">
      <alignment horizontal="right" vertical="center"/>
    </xf>
    <xf numFmtId="0" fontId="1" fillId="0" borderId="0" xfId="0" applyFont="1" applyBorder="1" applyAlignment="1">
      <alignment vertical="top"/>
    </xf>
    <xf numFmtId="4" fontId="3" fillId="0" borderId="7" xfId="0" applyNumberFormat="1" applyFont="1" applyBorder="1" applyAlignment="1" applyProtection="1">
      <alignment horizontal="right" vertical="center" wrapText="1"/>
      <protection locked="0"/>
    </xf>
    <xf numFmtId="0" fontId="17" fillId="0" borderId="0" xfId="0" applyFont="1" applyFill="1" applyBorder="1" applyAlignment="1">
      <alignment vertical="top"/>
    </xf>
    <xf numFmtId="0" fontId="18" fillId="0" borderId="7" xfId="0" applyFont="1" applyBorder="1" applyAlignment="1">
      <alignment horizontal="center"/>
    </xf>
    <xf numFmtId="0" fontId="16" fillId="0" borderId="7" xfId="0" applyFont="1" applyBorder="1" applyAlignment="1">
      <alignment horizontal="center" vertical="center" wrapText="1"/>
    </xf>
    <xf numFmtId="0" fontId="1" fillId="0" borderId="0" xfId="0" applyFont="1" applyBorder="1" applyAlignment="1">
      <alignment horizontal="center" wrapText="1"/>
    </xf>
    <xf numFmtId="0" fontId="19"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 fontId="3" fillId="0" borderId="0" xfId="0" applyNumberFormat="1" applyFont="1" applyBorder="1" applyAlignment="1">
      <alignment horizontal="right" vertical="center"/>
    </xf>
    <xf numFmtId="49" fontId="15" fillId="0" borderId="0" xfId="53" applyFont="1" applyBorder="1">
      <alignment horizontal="left" vertical="center" wrapText="1"/>
    </xf>
    <xf numFmtId="49" fontId="15" fillId="0" borderId="0" xfId="53" applyFont="1" applyBorder="1" applyAlignment="1">
      <alignment horizontal="right" vertical="center" wrapText="1"/>
    </xf>
    <xf numFmtId="49" fontId="21"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17" fillId="0" borderId="0" xfId="0" applyNumberFormat="1" applyFont="1" applyFill="1" applyBorder="1" applyAlignment="1">
      <alignment horizontal="left" vertical="center" wrapText="1"/>
    </xf>
    <xf numFmtId="49" fontId="22" fillId="0" borderId="7" xfId="53" applyFont="1" applyAlignment="1">
      <alignment horizontal="center" vertical="center" wrapText="1"/>
    </xf>
    <xf numFmtId="49" fontId="22" fillId="0" borderId="7" xfId="53" applyFont="1">
      <alignment horizontal="left" vertical="center" wrapText="1"/>
    </xf>
    <xf numFmtId="178" fontId="22" fillId="0" borderId="7" xfId="54" applyFont="1">
      <alignment horizontal="right" vertical="center"/>
    </xf>
    <xf numFmtId="49" fontId="22" fillId="0" borderId="7" xfId="53" applyFont="1" applyAlignment="1">
      <alignment horizontal="left" vertical="center" wrapText="1" indent="1"/>
    </xf>
    <xf numFmtId="49" fontId="22" fillId="0" borderId="7" xfId="53" applyFont="1" applyAlignment="1">
      <alignment horizontal="left" vertical="center" wrapText="1" indent="2"/>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5" fillId="0" borderId="7" xfId="0" applyFont="1" applyBorder="1" applyAlignment="1">
      <alignment vertical="center"/>
    </xf>
    <xf numFmtId="49" fontId="25" fillId="0" borderId="7" xfId="53" applyNumberFormat="1" applyFont="1" applyBorder="1">
      <alignment horizontal="left" vertical="center" wrapText="1"/>
    </xf>
    <xf numFmtId="0" fontId="6" fillId="0" borderId="7" xfId="0" applyFont="1" applyBorder="1" applyAlignment="1">
      <alignment vertical="center"/>
    </xf>
    <xf numFmtId="49" fontId="6" fillId="0" borderId="7" xfId="53" applyNumberFormat="1" applyFont="1" applyBorder="1">
      <alignment horizontal="left" vertical="center" wrapText="1"/>
    </xf>
    <xf numFmtId="0" fontId="25" fillId="0" borderId="7" xfId="0" applyFont="1" applyBorder="1" applyAlignment="1">
      <alignment horizontal="center" vertical="center"/>
    </xf>
    <xf numFmtId="4" fontId="25" fillId="0" borderId="7" xfId="0" applyNumberFormat="1" applyFont="1" applyBorder="1" applyAlignment="1">
      <alignment horizontal="right" vertical="center"/>
    </xf>
    <xf numFmtId="0" fontId="3" fillId="0" borderId="7" xfId="0" applyFont="1" applyBorder="1" applyAlignment="1">
      <alignment vertical="center"/>
    </xf>
    <xf numFmtId="0" fontId="6" fillId="0" borderId="7" xfId="0" applyFont="1" applyBorder="1" applyAlignment="1">
      <alignment horizontal="left" vertical="center"/>
    </xf>
    <xf numFmtId="0" fontId="25"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0" borderId="7" xfId="53" applyNumberFormat="1" applyFont="1">
      <alignment horizontal="left" vertical="center" wrapText="1"/>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xf numFmtId="0" fontId="5" fillId="0" borderId="7" xfId="0" applyFont="1" applyFill="1" applyBorder="1" applyAlignment="1">
      <alignment vertical="center" wrapText="1"/>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7" fillId="0" borderId="0" xfId="0" applyFont="1" applyBorder="1" applyAlignment="1">
      <alignment horizontal="center" vertical="top"/>
    </xf>
    <xf numFmtId="0" fontId="3" fillId="0" borderId="6" xfId="0" applyFont="1" applyBorder="1" applyAlignment="1">
      <alignment horizontal="left" vertical="center"/>
    </xf>
    <xf numFmtId="0" fontId="25" fillId="0" borderId="6"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178" fontId="25" fillId="0" borderId="7" xfId="0" applyNumberFormat="1" applyFont="1" applyBorder="1" applyAlignment="1">
      <alignment horizontal="right" vertical="center"/>
    </xf>
    <xf numFmtId="0" fontId="6" fillId="0" borderId="6" xfId="0" applyFont="1" applyBorder="1" applyAlignment="1">
      <alignment horizontal="left" vertical="center"/>
    </xf>
    <xf numFmtId="0" fontId="25" fillId="0" borderId="6" xfId="0" applyFont="1" applyBorder="1" applyAlignment="1" applyProtection="1">
      <alignment horizontal="center" vertical="center"/>
      <protection locked="0"/>
    </xf>
    <xf numFmtId="4" fontId="25" fillId="0" borderId="7" xfId="0" applyNumberFormat="1" applyFont="1" applyBorder="1" applyAlignment="1" applyProtection="1">
      <alignment horizontal="righ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C15" sqref="C15"/>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6" t="s">
        <v>0</v>
      </c>
    </row>
    <row r="3" ht="36" customHeight="1" spans="1:4">
      <c r="A3" s="48" t="s">
        <v>1</v>
      </c>
      <c r="B3" s="182"/>
      <c r="C3" s="182"/>
      <c r="D3" s="182"/>
    </row>
    <row r="4" ht="21" customHeight="1" spans="1:4">
      <c r="A4" s="96" t="str">
        <f>"单位名称："&amp;"盈江县中医院医院"</f>
        <v>单位名称：盈江县中医院医院</v>
      </c>
      <c r="B4" s="143"/>
      <c r="C4" s="143"/>
      <c r="D4" s="105"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54" t="s">
        <v>8</v>
      </c>
      <c r="B8" s="119">
        <v>9436911.27</v>
      </c>
      <c r="C8" s="148"/>
      <c r="D8" s="129"/>
    </row>
    <row r="9" ht="25.4" customHeight="1" spans="1:4">
      <c r="A9" s="154" t="s">
        <v>9</v>
      </c>
      <c r="B9" s="129"/>
      <c r="C9" s="148"/>
      <c r="D9" s="129"/>
    </row>
    <row r="10" ht="25.4" customHeight="1" spans="1:4">
      <c r="A10" s="154" t="s">
        <v>10</v>
      </c>
      <c r="B10" s="129"/>
      <c r="C10" s="148"/>
      <c r="D10" s="129"/>
    </row>
    <row r="11" ht="25.4" customHeight="1" spans="1:4">
      <c r="A11" s="154" t="s">
        <v>11</v>
      </c>
      <c r="B11" s="95"/>
      <c r="C11" s="148"/>
      <c r="D11" s="129"/>
    </row>
    <row r="12" ht="25.4" customHeight="1" spans="1:4">
      <c r="A12" s="154" t="s">
        <v>12</v>
      </c>
      <c r="B12" s="119">
        <v>105989702</v>
      </c>
      <c r="C12" s="148"/>
      <c r="D12" s="129"/>
    </row>
    <row r="13" ht="25.4" customHeight="1" spans="1:4">
      <c r="A13" s="154" t="s">
        <v>13</v>
      </c>
      <c r="B13" s="119">
        <v>105989702</v>
      </c>
      <c r="C13" s="148"/>
      <c r="D13" s="129"/>
    </row>
    <row r="14" ht="25.4" customHeight="1" spans="1:4">
      <c r="A14" s="154" t="s">
        <v>14</v>
      </c>
      <c r="B14" s="95"/>
      <c r="C14" s="148"/>
      <c r="D14" s="129"/>
    </row>
    <row r="15" ht="25.4" customHeight="1" spans="1:4">
      <c r="A15" s="154" t="s">
        <v>15</v>
      </c>
      <c r="B15" s="95"/>
      <c r="C15" s="148"/>
      <c r="D15" s="129"/>
    </row>
    <row r="16" ht="25.4" customHeight="1" spans="1:4">
      <c r="A16" s="183" t="s">
        <v>16</v>
      </c>
      <c r="B16" s="95"/>
      <c r="C16" s="148"/>
      <c r="D16" s="129"/>
    </row>
    <row r="17" ht="25.4" customHeight="1" spans="1:4">
      <c r="A17" s="183" t="s">
        <v>17</v>
      </c>
      <c r="B17" s="129"/>
      <c r="C17" s="148"/>
      <c r="D17" s="129"/>
    </row>
    <row r="18" ht="25.4" customHeight="1" spans="1:4">
      <c r="A18" s="184" t="s">
        <v>18</v>
      </c>
      <c r="B18" s="150"/>
      <c r="C18" s="149" t="s">
        <v>19</v>
      </c>
      <c r="D18" s="150"/>
    </row>
    <row r="19" ht="25.4" customHeight="1" spans="1:4">
      <c r="A19" s="185" t="s">
        <v>20</v>
      </c>
      <c r="B19" s="150"/>
      <c r="C19" s="186" t="s">
        <v>21</v>
      </c>
      <c r="D19" s="187"/>
    </row>
    <row r="20" ht="25.4" customHeight="1" spans="1:4">
      <c r="A20" s="188" t="s">
        <v>22</v>
      </c>
      <c r="B20" s="129"/>
      <c r="C20" s="152" t="s">
        <v>22</v>
      </c>
      <c r="D20" s="95"/>
    </row>
    <row r="21" ht="25.4" customHeight="1" spans="1:4">
      <c r="A21" s="188" t="s">
        <v>23</v>
      </c>
      <c r="B21" s="129"/>
      <c r="C21" s="152" t="s">
        <v>24</v>
      </c>
      <c r="D21" s="95"/>
    </row>
    <row r="22" ht="25.4" customHeight="1" spans="1:4">
      <c r="A22" s="189" t="s">
        <v>25</v>
      </c>
      <c r="B22" s="150"/>
      <c r="C22" s="149" t="s">
        <v>26</v>
      </c>
      <c r="D22" s="190"/>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4" sqref="A4"/>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8" t="s">
        <v>351</v>
      </c>
    </row>
    <row r="3" ht="28.5" customHeight="1" spans="1:6">
      <c r="A3" s="30" t="s">
        <v>352</v>
      </c>
      <c r="B3" s="30"/>
      <c r="C3" s="30"/>
      <c r="D3" s="30"/>
      <c r="E3" s="30"/>
      <c r="F3" s="30"/>
    </row>
    <row r="4" ht="15" customHeight="1" spans="1:6">
      <c r="A4" s="107" t="str">
        <f>"单位名称："&amp;"盈江县中医医院"</f>
        <v>单位名称：盈江县中医医院</v>
      </c>
      <c r="B4" s="108"/>
      <c r="C4" s="108"/>
      <c r="D4" s="61"/>
      <c r="E4" s="61"/>
      <c r="F4" s="109" t="s">
        <v>2</v>
      </c>
    </row>
    <row r="5" ht="18.75" customHeight="1" spans="1:6">
      <c r="A5" s="10" t="s">
        <v>135</v>
      </c>
      <c r="B5" s="10" t="s">
        <v>49</v>
      </c>
      <c r="C5" s="10" t="s">
        <v>50</v>
      </c>
      <c r="D5" s="16" t="s">
        <v>353</v>
      </c>
      <c r="E5" s="66"/>
      <c r="F5" s="66"/>
    </row>
    <row r="6" ht="30" customHeight="1" spans="1:6">
      <c r="A6" s="19"/>
      <c r="B6" s="19"/>
      <c r="C6" s="19"/>
      <c r="D6" s="16" t="s">
        <v>31</v>
      </c>
      <c r="E6" s="66" t="s">
        <v>58</v>
      </c>
      <c r="F6" s="66" t="s">
        <v>59</v>
      </c>
    </row>
    <row r="7" ht="16.5" customHeight="1" spans="1:6">
      <c r="A7" s="66">
        <v>1</v>
      </c>
      <c r="B7" s="66">
        <v>2</v>
      </c>
      <c r="C7" s="66">
        <v>3</v>
      </c>
      <c r="D7" s="66">
        <v>4</v>
      </c>
      <c r="E7" s="66">
        <v>5</v>
      </c>
      <c r="F7" s="66">
        <v>6</v>
      </c>
    </row>
    <row r="8" ht="20.25" customHeight="1" spans="1:6">
      <c r="A8" s="32"/>
      <c r="B8" s="32"/>
      <c r="C8" s="32"/>
      <c r="D8" s="24"/>
      <c r="E8" s="24"/>
      <c r="F8" s="24"/>
    </row>
    <row r="9" ht="17.25" customHeight="1" spans="1:6">
      <c r="A9" s="110" t="s">
        <v>99</v>
      </c>
      <c r="B9" s="111"/>
      <c r="C9" s="111" t="s">
        <v>99</v>
      </c>
      <c r="D9" s="24"/>
      <c r="E9" s="24"/>
      <c r="F9" s="24"/>
    </row>
    <row r="11" customHeight="1" spans="1:1">
      <c r="A11" t="s">
        <v>354</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workbookViewId="0">
      <pane ySplit="1" topLeftCell="A2" activePane="bottomLeft" state="frozen"/>
      <selection/>
      <selection pane="bottomLeft" activeCell="G23" sqref="G23"/>
    </sheetView>
  </sheetViews>
  <sheetFormatPr defaultColWidth="9.14166666666667" defaultRowHeight="14.25" customHeight="1"/>
  <cols>
    <col min="1" max="1" width="39.1416666666667" customWidth="1"/>
    <col min="2" max="2" width="24.25"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7"/>
      <c r="P2" s="57"/>
      <c r="Q2" s="105" t="s">
        <v>355</v>
      </c>
    </row>
    <row r="3" ht="27.75" customHeight="1" spans="1:17">
      <c r="A3" s="59" t="s">
        <v>356</v>
      </c>
      <c r="B3" s="30"/>
      <c r="C3" s="30"/>
      <c r="D3" s="30"/>
      <c r="E3" s="30"/>
      <c r="F3" s="30"/>
      <c r="G3" s="30"/>
      <c r="H3" s="30"/>
      <c r="I3" s="30"/>
      <c r="J3" s="30"/>
      <c r="K3" s="49"/>
      <c r="L3" s="30"/>
      <c r="M3" s="30"/>
      <c r="N3" s="30"/>
      <c r="O3" s="49"/>
      <c r="P3" s="49"/>
      <c r="Q3" s="30"/>
    </row>
    <row r="4" ht="18.75" customHeight="1" spans="1:17">
      <c r="A4" s="96" t="str">
        <f>"单位名称："&amp;"盈江县中医医院"</f>
        <v>单位名称：盈江县中医医院</v>
      </c>
      <c r="B4" s="7"/>
      <c r="C4" s="7"/>
      <c r="D4" s="7"/>
      <c r="E4" s="7"/>
      <c r="F4" s="7"/>
      <c r="G4" s="7"/>
      <c r="H4" s="7"/>
      <c r="I4" s="7"/>
      <c r="J4" s="7"/>
      <c r="O4" s="67"/>
      <c r="P4" s="67"/>
      <c r="Q4" s="106" t="s">
        <v>125</v>
      </c>
    </row>
    <row r="5" ht="15.75" customHeight="1" spans="1:17">
      <c r="A5" s="10" t="s">
        <v>357</v>
      </c>
      <c r="B5" s="72" t="s">
        <v>358</v>
      </c>
      <c r="C5" s="72" t="s">
        <v>359</v>
      </c>
      <c r="D5" s="72" t="s">
        <v>360</v>
      </c>
      <c r="E5" s="72" t="s">
        <v>361</v>
      </c>
      <c r="F5" s="72" t="s">
        <v>362</v>
      </c>
      <c r="G5" s="73" t="s">
        <v>142</v>
      </c>
      <c r="H5" s="73"/>
      <c r="I5" s="73"/>
      <c r="J5" s="73"/>
      <c r="K5" s="74"/>
      <c r="L5" s="73"/>
      <c r="M5" s="73"/>
      <c r="N5" s="73"/>
      <c r="O5" s="89"/>
      <c r="P5" s="74"/>
      <c r="Q5" s="90"/>
    </row>
    <row r="6" ht="17.25" customHeight="1" spans="1:17">
      <c r="A6" s="15"/>
      <c r="B6" s="75"/>
      <c r="C6" s="75"/>
      <c r="D6" s="75"/>
      <c r="E6" s="75"/>
      <c r="F6" s="75"/>
      <c r="G6" s="75" t="s">
        <v>31</v>
      </c>
      <c r="H6" s="75" t="s">
        <v>34</v>
      </c>
      <c r="I6" s="75" t="s">
        <v>363</v>
      </c>
      <c r="J6" s="75" t="s">
        <v>364</v>
      </c>
      <c r="K6" s="76" t="s">
        <v>365</v>
      </c>
      <c r="L6" s="91" t="s">
        <v>366</v>
      </c>
      <c r="M6" s="91"/>
      <c r="N6" s="91"/>
      <c r="O6" s="92"/>
      <c r="P6" s="93"/>
      <c r="Q6" s="77"/>
    </row>
    <row r="7" ht="54" customHeight="1" spans="1:17">
      <c r="A7" s="18"/>
      <c r="B7" s="77"/>
      <c r="C7" s="77"/>
      <c r="D7" s="77"/>
      <c r="E7" s="77"/>
      <c r="F7" s="77"/>
      <c r="G7" s="77"/>
      <c r="H7" s="77" t="s">
        <v>33</v>
      </c>
      <c r="I7" s="77"/>
      <c r="J7" s="77"/>
      <c r="K7" s="78"/>
      <c r="L7" s="77" t="s">
        <v>33</v>
      </c>
      <c r="M7" s="77" t="s">
        <v>44</v>
      </c>
      <c r="N7" s="77" t="s">
        <v>149</v>
      </c>
      <c r="O7" s="94" t="s">
        <v>40</v>
      </c>
      <c r="P7" s="78" t="s">
        <v>41</v>
      </c>
      <c r="Q7" s="77" t="s">
        <v>42</v>
      </c>
    </row>
    <row r="8" ht="15" customHeight="1" spans="1:17">
      <c r="A8" s="19">
        <v>1</v>
      </c>
      <c r="B8" s="97">
        <v>2</v>
      </c>
      <c r="C8" s="97">
        <v>3</v>
      </c>
      <c r="D8" s="97">
        <v>4</v>
      </c>
      <c r="E8" s="97">
        <v>5</v>
      </c>
      <c r="F8" s="97">
        <v>6</v>
      </c>
      <c r="G8" s="98">
        <v>7</v>
      </c>
      <c r="H8" s="98">
        <v>8</v>
      </c>
      <c r="I8" s="98">
        <v>9</v>
      </c>
      <c r="J8" s="98">
        <v>10</v>
      </c>
      <c r="K8" s="98">
        <v>11</v>
      </c>
      <c r="L8" s="98">
        <v>12</v>
      </c>
      <c r="M8" s="98">
        <v>13</v>
      </c>
      <c r="N8" s="98">
        <v>14</v>
      </c>
      <c r="O8" s="98">
        <v>15</v>
      </c>
      <c r="P8" s="98">
        <v>16</v>
      </c>
      <c r="Q8" s="98">
        <v>17</v>
      </c>
    </row>
    <row r="9" ht="15" customHeight="1" spans="1:17">
      <c r="A9" s="99" t="s">
        <v>46</v>
      </c>
      <c r="B9" s="100"/>
      <c r="C9" s="100"/>
      <c r="D9" s="101"/>
      <c r="E9" s="102"/>
      <c r="F9" s="23"/>
      <c r="G9" s="23">
        <v>17702698</v>
      </c>
      <c r="H9" s="23"/>
      <c r="I9" s="23"/>
      <c r="J9" s="23"/>
      <c r="K9" s="23"/>
      <c r="L9" s="23">
        <v>17702698</v>
      </c>
      <c r="M9" s="23">
        <v>17702698</v>
      </c>
      <c r="N9" s="23"/>
      <c r="O9" s="23"/>
      <c r="P9" s="23"/>
      <c r="Q9" s="23"/>
    </row>
    <row r="10" ht="33" customHeight="1" spans="1:17">
      <c r="A10" s="99" t="str">
        <f t="shared" ref="A10:A18" si="0">"     "&amp;"单位资金安排政府采购项目经费"</f>
        <v>     单位资金安排政府采购项目经费</v>
      </c>
      <c r="B10" s="100" t="s">
        <v>367</v>
      </c>
      <c r="C10" s="100" t="s">
        <v>368</v>
      </c>
      <c r="D10" s="101" t="s">
        <v>308</v>
      </c>
      <c r="E10" s="102">
        <v>1</v>
      </c>
      <c r="F10" s="23"/>
      <c r="G10" s="23">
        <v>200000</v>
      </c>
      <c r="H10" s="23"/>
      <c r="I10" s="23"/>
      <c r="J10" s="23"/>
      <c r="K10" s="23"/>
      <c r="L10" s="23">
        <v>200000</v>
      </c>
      <c r="M10" s="23">
        <v>200000</v>
      </c>
      <c r="N10" s="23"/>
      <c r="O10" s="23"/>
      <c r="P10" s="23"/>
      <c r="Q10" s="23"/>
    </row>
    <row r="11" ht="33" customHeight="1" spans="1:17">
      <c r="A11" s="99" t="str">
        <f t="shared" si="0"/>
        <v>     单位资金安排政府采购项目经费</v>
      </c>
      <c r="B11" s="100" t="s">
        <v>369</v>
      </c>
      <c r="C11" s="100" t="s">
        <v>370</v>
      </c>
      <c r="D11" s="101" t="s">
        <v>371</v>
      </c>
      <c r="E11" s="102">
        <v>1</v>
      </c>
      <c r="F11" s="23"/>
      <c r="G11" s="23">
        <v>100000</v>
      </c>
      <c r="H11" s="23"/>
      <c r="I11" s="23"/>
      <c r="J11" s="23"/>
      <c r="K11" s="23"/>
      <c r="L11" s="23">
        <v>100000</v>
      </c>
      <c r="M11" s="23">
        <v>100000</v>
      </c>
      <c r="N11" s="23"/>
      <c r="O11" s="23"/>
      <c r="P11" s="23"/>
      <c r="Q11" s="23"/>
    </row>
    <row r="12" ht="33" customHeight="1" spans="1:17">
      <c r="A12" s="99" t="str">
        <f t="shared" si="0"/>
        <v>     单位资金安排政府采购项目经费</v>
      </c>
      <c r="B12" s="100" t="s">
        <v>372</v>
      </c>
      <c r="C12" s="100" t="s">
        <v>373</v>
      </c>
      <c r="D12" s="101" t="s">
        <v>374</v>
      </c>
      <c r="E12" s="102">
        <v>1</v>
      </c>
      <c r="F12" s="23"/>
      <c r="G12" s="23">
        <v>200000</v>
      </c>
      <c r="H12" s="23"/>
      <c r="I12" s="23"/>
      <c r="J12" s="23"/>
      <c r="K12" s="23"/>
      <c r="L12" s="23">
        <v>200000</v>
      </c>
      <c r="M12" s="23">
        <v>200000</v>
      </c>
      <c r="N12" s="23"/>
      <c r="O12" s="23"/>
      <c r="P12" s="23"/>
      <c r="Q12" s="23"/>
    </row>
    <row r="13" ht="33" customHeight="1" spans="1:17">
      <c r="A13" s="99" t="str">
        <f t="shared" si="0"/>
        <v>     单位资金安排政府采购项目经费</v>
      </c>
      <c r="B13" s="100" t="s">
        <v>375</v>
      </c>
      <c r="C13" s="100" t="s">
        <v>376</v>
      </c>
      <c r="D13" s="101" t="s">
        <v>377</v>
      </c>
      <c r="E13" s="102">
        <v>1</v>
      </c>
      <c r="F13" s="23"/>
      <c r="G13" s="23">
        <v>73300</v>
      </c>
      <c r="H13" s="23"/>
      <c r="I13" s="23"/>
      <c r="J13" s="23"/>
      <c r="K13" s="23"/>
      <c r="L13" s="23">
        <v>73300</v>
      </c>
      <c r="M13" s="23">
        <v>73300</v>
      </c>
      <c r="N13" s="23"/>
      <c r="O13" s="23"/>
      <c r="P13" s="23"/>
      <c r="Q13" s="23"/>
    </row>
    <row r="14" ht="33" customHeight="1" spans="1:17">
      <c r="A14" s="99" t="str">
        <f t="shared" si="0"/>
        <v>     单位资金安排政府采购项目经费</v>
      </c>
      <c r="B14" s="100" t="s">
        <v>378</v>
      </c>
      <c r="C14" s="100" t="s">
        <v>379</v>
      </c>
      <c r="D14" s="101" t="s">
        <v>374</v>
      </c>
      <c r="E14" s="102">
        <v>1</v>
      </c>
      <c r="F14" s="23"/>
      <c r="G14" s="23">
        <v>100000</v>
      </c>
      <c r="H14" s="23"/>
      <c r="I14" s="23"/>
      <c r="J14" s="23"/>
      <c r="K14" s="23"/>
      <c r="L14" s="23">
        <v>100000</v>
      </c>
      <c r="M14" s="23">
        <v>100000</v>
      </c>
      <c r="N14" s="23"/>
      <c r="O14" s="23"/>
      <c r="P14" s="23"/>
      <c r="Q14" s="23"/>
    </row>
    <row r="15" ht="33" customHeight="1" spans="1:17">
      <c r="A15" s="99" t="str">
        <f t="shared" si="0"/>
        <v>     单位资金安排政府采购项目经费</v>
      </c>
      <c r="B15" s="100" t="s">
        <v>380</v>
      </c>
      <c r="C15" s="100" t="s">
        <v>379</v>
      </c>
      <c r="D15" s="101" t="s">
        <v>374</v>
      </c>
      <c r="E15" s="102">
        <v>1</v>
      </c>
      <c r="F15" s="23"/>
      <c r="G15" s="23">
        <v>182000</v>
      </c>
      <c r="H15" s="23"/>
      <c r="I15" s="23"/>
      <c r="J15" s="23"/>
      <c r="K15" s="23"/>
      <c r="L15" s="23">
        <v>182000</v>
      </c>
      <c r="M15" s="23">
        <v>182000</v>
      </c>
      <c r="N15" s="23"/>
      <c r="O15" s="23"/>
      <c r="P15" s="23"/>
      <c r="Q15" s="23"/>
    </row>
    <row r="16" ht="33" customHeight="1" spans="1:17">
      <c r="A16" s="99" t="str">
        <f t="shared" si="0"/>
        <v>     单位资金安排政府采购项目经费</v>
      </c>
      <c r="B16" s="100" t="s">
        <v>381</v>
      </c>
      <c r="C16" s="100" t="s">
        <v>382</v>
      </c>
      <c r="D16" s="101" t="s">
        <v>383</v>
      </c>
      <c r="E16" s="102">
        <v>1</v>
      </c>
      <c r="F16" s="23"/>
      <c r="G16" s="23">
        <v>2762954</v>
      </c>
      <c r="H16" s="23"/>
      <c r="I16" s="23"/>
      <c r="J16" s="23"/>
      <c r="K16" s="23"/>
      <c r="L16" s="23">
        <v>2762954</v>
      </c>
      <c r="M16" s="23">
        <v>2762954</v>
      </c>
      <c r="N16" s="23"/>
      <c r="O16" s="23"/>
      <c r="P16" s="23"/>
      <c r="Q16" s="23"/>
    </row>
    <row r="17" ht="33" customHeight="1" spans="1:17">
      <c r="A17" s="99" t="str">
        <f t="shared" si="0"/>
        <v>     单位资金安排政府采购项目经费</v>
      </c>
      <c r="B17" s="100" t="s">
        <v>384</v>
      </c>
      <c r="C17" s="100" t="s">
        <v>385</v>
      </c>
      <c r="D17" s="101" t="s">
        <v>374</v>
      </c>
      <c r="E17" s="102">
        <v>1</v>
      </c>
      <c r="F17" s="23"/>
      <c r="G17" s="23">
        <v>12544444</v>
      </c>
      <c r="H17" s="23"/>
      <c r="I17" s="23"/>
      <c r="J17" s="23"/>
      <c r="K17" s="23"/>
      <c r="L17" s="23">
        <v>12544444</v>
      </c>
      <c r="M17" s="23">
        <v>12544444</v>
      </c>
      <c r="N17" s="23"/>
      <c r="O17" s="23"/>
      <c r="P17" s="23"/>
      <c r="Q17" s="23"/>
    </row>
    <row r="18" ht="33" customHeight="1" spans="1:17">
      <c r="A18" s="99" t="str">
        <f t="shared" si="0"/>
        <v>     单位资金安排政府采购项目经费</v>
      </c>
      <c r="B18" s="100" t="s">
        <v>386</v>
      </c>
      <c r="C18" s="100" t="s">
        <v>387</v>
      </c>
      <c r="D18" s="101" t="s">
        <v>308</v>
      </c>
      <c r="E18" s="102">
        <v>1</v>
      </c>
      <c r="F18" s="23"/>
      <c r="G18" s="23">
        <v>1540000</v>
      </c>
      <c r="H18" s="23"/>
      <c r="I18" s="23"/>
      <c r="J18" s="23"/>
      <c r="K18" s="23"/>
      <c r="L18" s="23">
        <v>1540000</v>
      </c>
      <c r="M18" s="23">
        <v>1540000</v>
      </c>
      <c r="N18" s="23"/>
      <c r="O18" s="23"/>
      <c r="P18" s="23"/>
      <c r="Q18" s="23"/>
    </row>
    <row r="19" ht="27" customHeight="1" spans="1:17">
      <c r="A19" s="103" t="s">
        <v>99</v>
      </c>
      <c r="B19" s="104"/>
      <c r="C19" s="104"/>
      <c r="D19" s="104"/>
      <c r="E19" s="102"/>
      <c r="F19" s="23"/>
      <c r="G19" s="23">
        <v>17702698</v>
      </c>
      <c r="H19" s="23"/>
      <c r="I19" s="23"/>
      <c r="J19" s="23"/>
      <c r="K19" s="23"/>
      <c r="L19" s="23">
        <v>17702698</v>
      </c>
      <c r="M19" s="23">
        <v>17702698</v>
      </c>
      <c r="N19" s="23"/>
      <c r="O19" s="23"/>
      <c r="P19" s="23"/>
      <c r="Q19" s="23"/>
    </row>
  </sheetData>
  <mergeCells count="16">
    <mergeCell ref="A3:Q3"/>
    <mergeCell ref="A4:F4"/>
    <mergeCell ref="G5:Q5"/>
    <mergeCell ref="L6:Q6"/>
    <mergeCell ref="A19:E19"/>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A4" sqref="A4:C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3"/>
      <c r="B2" s="63"/>
      <c r="C2" s="63"/>
      <c r="D2" s="63"/>
      <c r="E2" s="63"/>
      <c r="F2" s="63"/>
      <c r="G2" s="63"/>
      <c r="H2" s="69"/>
      <c r="I2" s="63"/>
      <c r="J2" s="63"/>
      <c r="K2" s="63"/>
      <c r="L2" s="57"/>
      <c r="M2" s="85"/>
      <c r="N2" s="86" t="s">
        <v>388</v>
      </c>
    </row>
    <row r="3" ht="27.75" customHeight="1" spans="1:14">
      <c r="A3" s="59" t="s">
        <v>389</v>
      </c>
      <c r="B3" s="70"/>
      <c r="C3" s="70"/>
      <c r="D3" s="70"/>
      <c r="E3" s="70"/>
      <c r="F3" s="70"/>
      <c r="G3" s="70"/>
      <c r="H3" s="71"/>
      <c r="I3" s="70"/>
      <c r="J3" s="70"/>
      <c r="K3" s="70"/>
      <c r="L3" s="49"/>
      <c r="M3" s="71"/>
      <c r="N3" s="70"/>
    </row>
    <row r="4" ht="18.75" customHeight="1" spans="1:14">
      <c r="A4" s="60" t="str">
        <f>"单位名称："&amp;"盈江县中医医院"</f>
        <v>单位名称：盈江县中医医院</v>
      </c>
      <c r="B4" s="61"/>
      <c r="C4" s="61"/>
      <c r="D4" s="61"/>
      <c r="E4" s="61"/>
      <c r="F4" s="61"/>
      <c r="G4" s="61"/>
      <c r="H4" s="69"/>
      <c r="I4" s="63"/>
      <c r="J4" s="63"/>
      <c r="K4" s="63"/>
      <c r="L4" s="67"/>
      <c r="M4" s="87"/>
      <c r="N4" s="88" t="s">
        <v>125</v>
      </c>
    </row>
    <row r="5" ht="15.75" customHeight="1" spans="1:14">
      <c r="A5" s="10" t="s">
        <v>357</v>
      </c>
      <c r="B5" s="72" t="s">
        <v>390</v>
      </c>
      <c r="C5" s="72" t="s">
        <v>391</v>
      </c>
      <c r="D5" s="73" t="s">
        <v>142</v>
      </c>
      <c r="E5" s="73"/>
      <c r="F5" s="73"/>
      <c r="G5" s="73"/>
      <c r="H5" s="74"/>
      <c r="I5" s="73"/>
      <c r="J5" s="73"/>
      <c r="K5" s="73"/>
      <c r="L5" s="89"/>
      <c r="M5" s="74"/>
      <c r="N5" s="90"/>
    </row>
    <row r="6" ht="17.25" customHeight="1" spans="1:14">
      <c r="A6" s="15"/>
      <c r="B6" s="75"/>
      <c r="C6" s="75"/>
      <c r="D6" s="75" t="s">
        <v>31</v>
      </c>
      <c r="E6" s="75" t="s">
        <v>34</v>
      </c>
      <c r="F6" s="75" t="s">
        <v>363</v>
      </c>
      <c r="G6" s="75" t="s">
        <v>364</v>
      </c>
      <c r="H6" s="76" t="s">
        <v>365</v>
      </c>
      <c r="I6" s="91" t="s">
        <v>366</v>
      </c>
      <c r="J6" s="91"/>
      <c r="K6" s="91"/>
      <c r="L6" s="92"/>
      <c r="M6" s="93"/>
      <c r="N6" s="77"/>
    </row>
    <row r="7" ht="54" customHeight="1" spans="1:14">
      <c r="A7" s="18"/>
      <c r="B7" s="77"/>
      <c r="C7" s="77"/>
      <c r="D7" s="77"/>
      <c r="E7" s="77"/>
      <c r="F7" s="77"/>
      <c r="G7" s="77"/>
      <c r="H7" s="78"/>
      <c r="I7" s="77" t="s">
        <v>33</v>
      </c>
      <c r="J7" s="77" t="s">
        <v>44</v>
      </c>
      <c r="K7" s="77" t="s">
        <v>149</v>
      </c>
      <c r="L7" s="94" t="s">
        <v>40</v>
      </c>
      <c r="M7" s="78" t="s">
        <v>41</v>
      </c>
      <c r="N7" s="77" t="s">
        <v>42</v>
      </c>
    </row>
    <row r="8" ht="15" customHeight="1" spans="1:14">
      <c r="A8" s="18">
        <v>1</v>
      </c>
      <c r="B8" s="77">
        <v>2</v>
      </c>
      <c r="C8" s="77">
        <v>3</v>
      </c>
      <c r="D8" s="78">
        <v>4</v>
      </c>
      <c r="E8" s="78">
        <v>5</v>
      </c>
      <c r="F8" s="78">
        <v>6</v>
      </c>
      <c r="G8" s="78">
        <v>7</v>
      </c>
      <c r="H8" s="78">
        <v>8</v>
      </c>
      <c r="I8" s="78">
        <v>9</v>
      </c>
      <c r="J8" s="78">
        <v>10</v>
      </c>
      <c r="K8" s="78">
        <v>11</v>
      </c>
      <c r="L8" s="78">
        <v>12</v>
      </c>
      <c r="M8" s="78">
        <v>13</v>
      </c>
      <c r="N8" s="78">
        <v>14</v>
      </c>
    </row>
    <row r="9" ht="21" customHeight="1" spans="1:14">
      <c r="A9" s="79"/>
      <c r="B9" s="80"/>
      <c r="C9" s="80"/>
      <c r="D9" s="81"/>
      <c r="E9" s="81"/>
      <c r="F9" s="81"/>
      <c r="G9" s="81"/>
      <c r="H9" s="81"/>
      <c r="I9" s="81"/>
      <c r="J9" s="81"/>
      <c r="K9" s="81"/>
      <c r="L9" s="95"/>
      <c r="M9" s="81"/>
      <c r="N9" s="81"/>
    </row>
    <row r="10" ht="21" customHeight="1" spans="1:14">
      <c r="A10" s="79"/>
      <c r="B10" s="80"/>
      <c r="C10" s="80"/>
      <c r="D10" s="81"/>
      <c r="E10" s="81"/>
      <c r="F10" s="81"/>
      <c r="G10" s="81"/>
      <c r="H10" s="81"/>
      <c r="I10" s="81"/>
      <c r="J10" s="81"/>
      <c r="K10" s="81"/>
      <c r="L10" s="95"/>
      <c r="M10" s="81"/>
      <c r="N10" s="81"/>
    </row>
    <row r="11" ht="21" customHeight="1" spans="1:14">
      <c r="A11" s="82" t="s">
        <v>99</v>
      </c>
      <c r="B11" s="83"/>
      <c r="C11" s="84"/>
      <c r="D11" s="81"/>
      <c r="E11" s="81"/>
      <c r="F11" s="81"/>
      <c r="G11" s="81"/>
      <c r="H11" s="81"/>
      <c r="I11" s="81"/>
      <c r="J11" s="81"/>
      <c r="K11" s="81"/>
      <c r="L11" s="95"/>
      <c r="M11" s="81"/>
      <c r="N11" s="81"/>
    </row>
    <row r="13" customFormat="1" customHeight="1" spans="1:1">
      <c r="A13" t="s">
        <v>392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1"/>
  <sheetViews>
    <sheetView showZeros="0" topLeftCell="D1" workbookViewId="0">
      <pane ySplit="1" topLeftCell="A2" activePane="bottomLeft" state="frozen"/>
      <selection/>
      <selection pane="bottomLeft" activeCell="M23" sqref="M23"/>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19" width="17.025" customWidth="1"/>
    <col min="20" max="20" width="18.5" customWidth="1"/>
  </cols>
  <sheetData>
    <row r="1" customHeight="1" spans="1:20">
      <c r="A1" s="1"/>
      <c r="B1" s="1"/>
      <c r="C1" s="1"/>
      <c r="D1" s="1"/>
      <c r="E1" s="1"/>
      <c r="F1" s="1"/>
      <c r="G1" s="1"/>
      <c r="H1" s="1"/>
      <c r="I1" s="1"/>
      <c r="J1" s="1"/>
      <c r="K1" s="1"/>
      <c r="L1" s="1"/>
      <c r="M1" s="1"/>
      <c r="N1" s="1"/>
      <c r="O1" s="1"/>
      <c r="P1" s="1"/>
      <c r="Q1" s="1"/>
      <c r="R1" s="1"/>
      <c r="S1" s="1"/>
      <c r="T1" s="1"/>
    </row>
    <row r="2" ht="13.5" customHeight="1" spans="4:21">
      <c r="D2" s="58"/>
      <c r="U2" s="57" t="s">
        <v>393</v>
      </c>
    </row>
    <row r="3" ht="27.75" customHeight="1" spans="1:20">
      <c r="A3" s="59" t="s">
        <v>394</v>
      </c>
      <c r="B3" s="30"/>
      <c r="C3" s="30"/>
      <c r="D3" s="30"/>
      <c r="E3" s="30"/>
      <c r="F3" s="30"/>
      <c r="G3" s="30"/>
      <c r="H3" s="30"/>
      <c r="I3" s="30"/>
      <c r="J3" s="30"/>
      <c r="K3" s="30"/>
      <c r="L3" s="30"/>
      <c r="M3" s="30"/>
      <c r="N3" s="30"/>
      <c r="O3" s="30"/>
      <c r="P3" s="30"/>
      <c r="Q3" s="30"/>
      <c r="R3" s="30"/>
      <c r="S3" s="30"/>
      <c r="T3" s="30"/>
    </row>
    <row r="4" ht="18" customHeight="1" spans="1:21">
      <c r="A4" s="60" t="str">
        <f>"单位名称："&amp;"盈江县中医医院"</f>
        <v>单位名称：盈江县中医医院</v>
      </c>
      <c r="B4" s="61"/>
      <c r="C4" s="61"/>
      <c r="D4" s="62"/>
      <c r="E4" s="63"/>
      <c r="F4" s="63"/>
      <c r="G4" s="63"/>
      <c r="H4" s="63"/>
      <c r="I4" s="63"/>
      <c r="U4" s="67" t="s">
        <v>125</v>
      </c>
    </row>
    <row r="5" ht="19.5" customHeight="1" spans="1:20">
      <c r="A5" s="16" t="s">
        <v>395</v>
      </c>
      <c r="B5" s="11" t="s">
        <v>142</v>
      </c>
      <c r="C5" s="12"/>
      <c r="D5" s="12"/>
      <c r="E5" s="11" t="s">
        <v>396</v>
      </c>
      <c r="F5" s="12"/>
      <c r="G5" s="12"/>
      <c r="H5" s="12"/>
      <c r="I5" s="12"/>
      <c r="J5" s="12"/>
      <c r="K5" s="12"/>
      <c r="L5" s="12"/>
      <c r="M5" s="12"/>
      <c r="N5" s="12"/>
      <c r="O5" s="12"/>
      <c r="P5" s="12"/>
      <c r="Q5" s="12"/>
      <c r="R5" s="12"/>
      <c r="S5" s="12"/>
      <c r="T5" s="12"/>
    </row>
    <row r="6" ht="40.5" customHeight="1" spans="1:20">
      <c r="A6" s="19"/>
      <c r="B6" s="31" t="s">
        <v>31</v>
      </c>
      <c r="C6" s="10" t="s">
        <v>34</v>
      </c>
      <c r="D6" s="64" t="s">
        <v>397</v>
      </c>
      <c r="E6" s="65" t="s">
        <v>398</v>
      </c>
      <c r="F6" s="65" t="s">
        <v>399</v>
      </c>
      <c r="G6" s="65" t="s">
        <v>400</v>
      </c>
      <c r="H6" s="65" t="s">
        <v>401</v>
      </c>
      <c r="I6" s="65" t="s">
        <v>402</v>
      </c>
      <c r="J6" s="65" t="s">
        <v>403</v>
      </c>
      <c r="K6" s="65" t="s">
        <v>404</v>
      </c>
      <c r="L6" s="65" t="s">
        <v>405</v>
      </c>
      <c r="M6" s="65" t="s">
        <v>406</v>
      </c>
      <c r="N6" s="65" t="s">
        <v>407</v>
      </c>
      <c r="O6" s="65" t="s">
        <v>408</v>
      </c>
      <c r="P6" s="65" t="s">
        <v>409</v>
      </c>
      <c r="Q6" s="65" t="s">
        <v>410</v>
      </c>
      <c r="R6" s="65" t="s">
        <v>411</v>
      </c>
      <c r="S6" s="65" t="s">
        <v>412</v>
      </c>
      <c r="T6" s="65" t="s">
        <v>413</v>
      </c>
    </row>
    <row r="7" ht="19.5" customHeight="1" spans="1:20">
      <c r="A7" s="66">
        <v>1</v>
      </c>
      <c r="B7" s="66">
        <v>2</v>
      </c>
      <c r="C7" s="66">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68">
        <v>20</v>
      </c>
    </row>
    <row r="8" ht="28.4" customHeight="1" spans="1:20">
      <c r="A8" s="32"/>
      <c r="B8" s="24"/>
      <c r="C8" s="24"/>
      <c r="D8" s="24"/>
      <c r="E8" s="24"/>
      <c r="F8" s="24"/>
      <c r="G8" s="24"/>
      <c r="H8" s="24"/>
      <c r="I8" s="24"/>
      <c r="J8" s="24"/>
      <c r="K8" s="24"/>
      <c r="L8" s="24"/>
      <c r="M8" s="24"/>
      <c r="N8" s="24"/>
      <c r="O8" s="24"/>
      <c r="P8" s="24"/>
      <c r="Q8" s="24"/>
      <c r="R8" s="24"/>
      <c r="S8" s="24"/>
      <c r="T8" s="24"/>
    </row>
    <row r="9" ht="29.9" customHeight="1" spans="1:20">
      <c r="A9" s="32"/>
      <c r="B9" s="24"/>
      <c r="C9" s="24"/>
      <c r="D9" s="24"/>
      <c r="E9" s="24"/>
      <c r="F9" s="24"/>
      <c r="G9" s="24"/>
      <c r="H9" s="24"/>
      <c r="I9" s="24"/>
      <c r="J9" s="24"/>
      <c r="K9" s="24"/>
      <c r="L9" s="24"/>
      <c r="M9" s="24"/>
      <c r="N9" s="24"/>
      <c r="O9" s="24"/>
      <c r="P9" s="24"/>
      <c r="Q9" s="24"/>
      <c r="R9" s="24"/>
      <c r="S9" s="24"/>
      <c r="T9" s="24"/>
    </row>
    <row r="11" customFormat="1" customHeight="1" spans="1:1">
      <c r="A11" t="s">
        <v>414</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7" t="s">
        <v>415</v>
      </c>
    </row>
    <row r="3" ht="28.5" customHeight="1" spans="1:10">
      <c r="A3" s="48" t="s">
        <v>416</v>
      </c>
      <c r="B3" s="30"/>
      <c r="C3" s="30"/>
      <c r="D3" s="30"/>
      <c r="E3" s="30"/>
      <c r="F3" s="49"/>
      <c r="G3" s="30"/>
      <c r="H3" s="49"/>
      <c r="I3" s="49"/>
      <c r="J3" s="30"/>
    </row>
    <row r="4" ht="17.25" customHeight="1" spans="1:1">
      <c r="A4" s="5" t="str">
        <f>"单位名称："&amp;"盈江县中医医院"</f>
        <v>单位名称：盈江县中医医院</v>
      </c>
    </row>
    <row r="5" ht="44.25" customHeight="1" spans="1:10">
      <c r="A5" s="50" t="s">
        <v>263</v>
      </c>
      <c r="B5" s="50" t="s">
        <v>264</v>
      </c>
      <c r="C5" s="50" t="s">
        <v>265</v>
      </c>
      <c r="D5" s="50" t="s">
        <v>266</v>
      </c>
      <c r="E5" s="50" t="s">
        <v>267</v>
      </c>
      <c r="F5" s="51" t="s">
        <v>268</v>
      </c>
      <c r="G5" s="50" t="s">
        <v>269</v>
      </c>
      <c r="H5" s="51" t="s">
        <v>270</v>
      </c>
      <c r="I5" s="51" t="s">
        <v>271</v>
      </c>
      <c r="J5" s="50" t="s">
        <v>272</v>
      </c>
    </row>
    <row r="6" ht="14.25" customHeight="1" spans="1:10">
      <c r="A6" s="50">
        <v>1</v>
      </c>
      <c r="B6" s="50">
        <v>2</v>
      </c>
      <c r="C6" s="50">
        <v>3</v>
      </c>
      <c r="D6" s="50">
        <v>4</v>
      </c>
      <c r="E6" s="50">
        <v>5</v>
      </c>
      <c r="F6" s="51">
        <v>6</v>
      </c>
      <c r="G6" s="50">
        <v>7</v>
      </c>
      <c r="H6" s="51">
        <v>8</v>
      </c>
      <c r="I6" s="51">
        <v>9</v>
      </c>
      <c r="J6" s="50">
        <v>10</v>
      </c>
    </row>
    <row r="7" ht="42" customHeight="1" spans="1:10">
      <c r="A7" s="52"/>
      <c r="B7" s="53"/>
      <c r="C7" s="53"/>
      <c r="D7" s="53"/>
      <c r="E7" s="54"/>
      <c r="F7" s="55"/>
      <c r="G7" s="54"/>
      <c r="H7" s="55"/>
      <c r="I7" s="55"/>
      <c r="J7" s="54"/>
    </row>
    <row r="8" ht="42" customHeight="1" spans="1:10">
      <c r="A8" s="52"/>
      <c r="B8" s="56"/>
      <c r="C8" s="56"/>
      <c r="D8" s="56"/>
      <c r="E8" s="52"/>
      <c r="F8" s="56"/>
      <c r="G8" s="52"/>
      <c r="H8" s="56"/>
      <c r="I8" s="56"/>
      <c r="J8" s="52"/>
    </row>
    <row r="10" customFormat="1" ht="14.25" customHeight="1" spans="1:1">
      <c r="A10" t="s">
        <v>414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A8" sqref="A8"/>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417</v>
      </c>
    </row>
    <row r="3" ht="30.65" customHeight="1" spans="1:8">
      <c r="A3" s="42" t="s">
        <v>418</v>
      </c>
      <c r="B3" s="42"/>
      <c r="C3" s="42"/>
      <c r="D3" s="42"/>
      <c r="E3" s="42"/>
      <c r="F3" s="42"/>
      <c r="G3" s="42"/>
      <c r="H3" s="42"/>
    </row>
    <row r="4" ht="18.75" customHeight="1" spans="1:8">
      <c r="A4" s="40" t="s">
        <v>112</v>
      </c>
      <c r="B4" s="40"/>
      <c r="C4" s="40"/>
      <c r="D4" s="40"/>
      <c r="E4" s="40"/>
      <c r="F4" s="40"/>
      <c r="G4" s="40"/>
      <c r="H4" s="40"/>
    </row>
    <row r="5" ht="18.75" customHeight="1" spans="1:8">
      <c r="A5" s="43" t="s">
        <v>135</v>
      </c>
      <c r="B5" s="43" t="s">
        <v>419</v>
      </c>
      <c r="C5" s="43" t="s">
        <v>420</v>
      </c>
      <c r="D5" s="43" t="s">
        <v>421</v>
      </c>
      <c r="E5" s="43" t="s">
        <v>422</v>
      </c>
      <c r="F5" s="43" t="s">
        <v>423</v>
      </c>
      <c r="G5" s="43"/>
      <c r="H5" s="43"/>
    </row>
    <row r="6" ht="18.75" customHeight="1" spans="1:8">
      <c r="A6" s="43"/>
      <c r="B6" s="43"/>
      <c r="C6" s="43"/>
      <c r="D6" s="43"/>
      <c r="E6" s="43"/>
      <c r="F6" s="43" t="s">
        <v>361</v>
      </c>
      <c r="G6" s="43" t="s">
        <v>424</v>
      </c>
      <c r="H6" s="43" t="s">
        <v>425</v>
      </c>
    </row>
    <row r="7" ht="18.75" customHeight="1" spans="1:8">
      <c r="A7" s="44" t="s">
        <v>116</v>
      </c>
      <c r="B7" s="44" t="s">
        <v>117</v>
      </c>
      <c r="C7" s="44" t="s">
        <v>118</v>
      </c>
      <c r="D7" s="44" t="s">
        <v>119</v>
      </c>
      <c r="E7" s="44" t="s">
        <v>120</v>
      </c>
      <c r="F7" s="44" t="s">
        <v>121</v>
      </c>
      <c r="G7" s="44" t="s">
        <v>122</v>
      </c>
      <c r="H7" s="44" t="s">
        <v>426</v>
      </c>
    </row>
    <row r="8" ht="29.9" customHeight="1" spans="1:8">
      <c r="A8" s="45"/>
      <c r="B8" s="45"/>
      <c r="C8" s="45"/>
      <c r="D8" s="45"/>
      <c r="E8" s="43"/>
      <c r="F8" s="46"/>
      <c r="G8" s="47"/>
      <c r="H8" s="47"/>
    </row>
    <row r="9" ht="20.15" customHeight="1" spans="1:8">
      <c r="A9" s="43" t="s">
        <v>31</v>
      </c>
      <c r="B9" s="43"/>
      <c r="C9" s="43"/>
      <c r="D9" s="43"/>
      <c r="E9" s="43"/>
      <c r="F9" s="46"/>
      <c r="G9" s="47"/>
      <c r="H9" s="47"/>
    </row>
    <row r="11" customFormat="1" ht="14.25" customHeight="1" spans="1:1">
      <c r="A11" t="s">
        <v>427</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428</v>
      </c>
    </row>
    <row r="3" ht="27.75" customHeight="1" spans="1:11">
      <c r="A3" s="30" t="s">
        <v>429</v>
      </c>
      <c r="B3" s="30"/>
      <c r="C3" s="30"/>
      <c r="D3" s="30"/>
      <c r="E3" s="30"/>
      <c r="F3" s="30"/>
      <c r="G3" s="30"/>
      <c r="H3" s="30"/>
      <c r="I3" s="30"/>
      <c r="J3" s="30"/>
      <c r="K3" s="30"/>
    </row>
    <row r="4" ht="13.5" customHeight="1" spans="1:11">
      <c r="A4" s="5" t="str">
        <f>"单位名称："&amp;"盈江县中医医院"</f>
        <v>单位名称：盈江县中医医院</v>
      </c>
      <c r="B4" s="6"/>
      <c r="C4" s="6"/>
      <c r="D4" s="6"/>
      <c r="E4" s="6"/>
      <c r="F4" s="6"/>
      <c r="G4" s="6"/>
      <c r="H4" s="7"/>
      <c r="I4" s="7"/>
      <c r="J4" s="7"/>
      <c r="K4" s="8" t="s">
        <v>125</v>
      </c>
    </row>
    <row r="5" ht="21.75" customHeight="1" spans="1:11">
      <c r="A5" s="9" t="s">
        <v>196</v>
      </c>
      <c r="B5" s="9" t="s">
        <v>137</v>
      </c>
      <c r="C5" s="9" t="s">
        <v>197</v>
      </c>
      <c r="D5" s="10" t="s">
        <v>138</v>
      </c>
      <c r="E5" s="10" t="s">
        <v>139</v>
      </c>
      <c r="F5" s="10" t="s">
        <v>140</v>
      </c>
      <c r="G5" s="10" t="s">
        <v>141</v>
      </c>
      <c r="H5" s="16" t="s">
        <v>31</v>
      </c>
      <c r="I5" s="11" t="s">
        <v>430</v>
      </c>
      <c r="J5" s="12"/>
      <c r="K5" s="13"/>
    </row>
    <row r="6" ht="21.75" customHeight="1" spans="1:11">
      <c r="A6" s="14"/>
      <c r="B6" s="14"/>
      <c r="C6" s="14"/>
      <c r="D6" s="15"/>
      <c r="E6" s="15"/>
      <c r="F6" s="15"/>
      <c r="G6" s="15"/>
      <c r="H6" s="31"/>
      <c r="I6" s="10" t="s">
        <v>34</v>
      </c>
      <c r="J6" s="10" t="s">
        <v>35</v>
      </c>
      <c r="K6" s="10" t="s">
        <v>36</v>
      </c>
    </row>
    <row r="7" ht="40.5" customHeight="1" spans="1:11">
      <c r="A7" s="17"/>
      <c r="B7" s="17"/>
      <c r="C7" s="17"/>
      <c r="D7" s="18"/>
      <c r="E7" s="18"/>
      <c r="F7" s="18"/>
      <c r="G7" s="18"/>
      <c r="H7" s="19"/>
      <c r="I7" s="18" t="s">
        <v>33</v>
      </c>
      <c r="J7" s="18"/>
      <c r="K7" s="18"/>
    </row>
    <row r="8" ht="15" customHeight="1" spans="1:11">
      <c r="A8" s="20">
        <v>1</v>
      </c>
      <c r="B8" s="20">
        <v>2</v>
      </c>
      <c r="C8" s="20">
        <v>3</v>
      </c>
      <c r="D8" s="20">
        <v>4</v>
      </c>
      <c r="E8" s="20">
        <v>5</v>
      </c>
      <c r="F8" s="20">
        <v>6</v>
      </c>
      <c r="G8" s="20">
        <v>7</v>
      </c>
      <c r="H8" s="20">
        <v>8</v>
      </c>
      <c r="I8" s="20">
        <v>9</v>
      </c>
      <c r="J8" s="38">
        <v>10</v>
      </c>
      <c r="K8" s="38">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99</v>
      </c>
      <c r="B11" s="36"/>
      <c r="C11" s="36"/>
      <c r="D11" s="36"/>
      <c r="E11" s="36"/>
      <c r="F11" s="36"/>
      <c r="G11" s="37"/>
      <c r="H11" s="34"/>
      <c r="I11" s="34"/>
      <c r="J11" s="34"/>
      <c r="K11" s="34"/>
    </row>
    <row r="13" customFormat="1" customHeight="1" spans="1:1">
      <c r="A13" t="s">
        <v>431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pane ySplit="1" topLeftCell="A8" activePane="bottomLeft" state="frozen"/>
      <selection/>
      <selection pane="bottomLeft" activeCell="E39" sqref="E39"/>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432</v>
      </c>
    </row>
    <row r="3" ht="27.75" customHeight="1" spans="1:7">
      <c r="A3" s="4" t="s">
        <v>433</v>
      </c>
      <c r="B3" s="4"/>
      <c r="C3" s="4"/>
      <c r="D3" s="4"/>
      <c r="E3" s="4"/>
      <c r="F3" s="4"/>
      <c r="G3" s="4"/>
    </row>
    <row r="4" ht="13.5" customHeight="1" spans="1:7">
      <c r="A4" s="5" t="str">
        <f>"单位名称："&amp;"盈江县中医医院"</f>
        <v>单位名称：盈江县中医医院</v>
      </c>
      <c r="B4" s="6"/>
      <c r="C4" s="6"/>
      <c r="D4" s="6"/>
      <c r="E4" s="7"/>
      <c r="F4" s="7"/>
      <c r="G4" s="8" t="s">
        <v>125</v>
      </c>
    </row>
    <row r="5" ht="21.75" customHeight="1" spans="1:7">
      <c r="A5" s="9" t="s">
        <v>197</v>
      </c>
      <c r="B5" s="9" t="s">
        <v>196</v>
      </c>
      <c r="C5" s="9" t="s">
        <v>137</v>
      </c>
      <c r="D5" s="10" t="s">
        <v>434</v>
      </c>
      <c r="E5" s="11" t="s">
        <v>34</v>
      </c>
      <c r="F5" s="12"/>
      <c r="G5" s="13"/>
    </row>
    <row r="6" ht="21.75" customHeight="1" spans="1:7">
      <c r="A6" s="14"/>
      <c r="B6" s="14"/>
      <c r="C6" s="14"/>
      <c r="D6" s="15"/>
      <c r="E6" s="16" t="s">
        <v>435</v>
      </c>
      <c r="F6" s="10" t="s">
        <v>436</v>
      </c>
      <c r="G6" s="10" t="s">
        <v>437</v>
      </c>
    </row>
    <row r="7" ht="40.5" customHeight="1" spans="1:7">
      <c r="A7" s="17"/>
      <c r="B7" s="17"/>
      <c r="C7" s="17"/>
      <c r="D7" s="18"/>
      <c r="E7" s="19"/>
      <c r="F7" s="18" t="s">
        <v>33</v>
      </c>
      <c r="G7" s="18"/>
    </row>
    <row r="8" ht="15" customHeight="1" spans="1:7">
      <c r="A8" s="20">
        <v>1</v>
      </c>
      <c r="B8" s="20">
        <v>2</v>
      </c>
      <c r="C8" s="20">
        <v>3</v>
      </c>
      <c r="D8" s="20">
        <v>4</v>
      </c>
      <c r="E8" s="20">
        <v>5</v>
      </c>
      <c r="F8" s="20">
        <v>6</v>
      </c>
      <c r="G8" s="20">
        <v>7</v>
      </c>
    </row>
    <row r="9" ht="29.9" customHeight="1" spans="1:7">
      <c r="A9" s="21" t="s">
        <v>46</v>
      </c>
      <c r="B9" s="22"/>
      <c r="C9" s="22"/>
      <c r="D9" s="22"/>
      <c r="E9" s="23">
        <v>133600</v>
      </c>
      <c r="F9" s="24"/>
      <c r="G9" s="24"/>
    </row>
    <row r="10" ht="29.9" customHeight="1" spans="1:7">
      <c r="A10" s="25"/>
      <c r="B10" s="22" t="s">
        <v>438</v>
      </c>
      <c r="C10" s="22" t="s">
        <v>255</v>
      </c>
      <c r="D10" s="22" t="s">
        <v>439</v>
      </c>
      <c r="E10" s="23">
        <v>10600</v>
      </c>
      <c r="F10" s="24"/>
      <c r="G10" s="24"/>
    </row>
    <row r="11" ht="29.9" customHeight="1" spans="1:7">
      <c r="A11" s="26"/>
      <c r="B11" s="22" t="s">
        <v>438</v>
      </c>
      <c r="C11" s="22" t="s">
        <v>259</v>
      </c>
      <c r="D11" s="22" t="s">
        <v>439</v>
      </c>
      <c r="E11" s="23">
        <v>100000</v>
      </c>
      <c r="F11" s="24"/>
      <c r="G11" s="24"/>
    </row>
    <row r="12" ht="29.9" customHeight="1" spans="1:7">
      <c r="A12" s="26"/>
      <c r="B12" s="22" t="s">
        <v>438</v>
      </c>
      <c r="C12" s="22" t="s">
        <v>257</v>
      </c>
      <c r="D12" s="22" t="s">
        <v>439</v>
      </c>
      <c r="E12" s="23">
        <v>3000</v>
      </c>
      <c r="F12" s="24"/>
      <c r="G12" s="24"/>
    </row>
    <row r="13" ht="29.9" customHeight="1" spans="1:7">
      <c r="A13" s="26"/>
      <c r="B13" s="22" t="s">
        <v>438</v>
      </c>
      <c r="C13" s="22" t="s">
        <v>252</v>
      </c>
      <c r="D13" s="22" t="s">
        <v>439</v>
      </c>
      <c r="E13" s="23">
        <v>20000</v>
      </c>
      <c r="F13" s="24"/>
      <c r="G13" s="24"/>
    </row>
    <row r="14" ht="29.9" customHeight="1" spans="1:7">
      <c r="A14" s="27" t="s">
        <v>31</v>
      </c>
      <c r="B14" s="28" t="s">
        <v>440</v>
      </c>
      <c r="C14" s="28"/>
      <c r="D14" s="29"/>
      <c r="E14" s="23">
        <v>133600</v>
      </c>
      <c r="F14" s="24"/>
      <c r="G14" s="24"/>
    </row>
  </sheetData>
  <mergeCells count="11">
    <mergeCell ref="A3:G3"/>
    <mergeCell ref="A4:D4"/>
    <mergeCell ref="E5:G5"/>
    <mergeCell ref="A14:D14"/>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F19" sqref="F19"/>
    </sheetView>
  </sheetViews>
  <sheetFormatPr defaultColWidth="8" defaultRowHeight="14.25" customHeight="1"/>
  <cols>
    <col min="1" max="1" width="21.1416666666667" customWidth="1"/>
    <col min="2" max="2" width="35.275" customWidth="1"/>
    <col min="3" max="19" width="16.175" customWidth="1"/>
  </cols>
  <sheetData>
    <row r="1" ht="12" customHeight="1" spans="10:18">
      <c r="J1" s="172"/>
      <c r="R1" s="3" t="s">
        <v>27</v>
      </c>
    </row>
    <row r="2" ht="36" customHeight="1" spans="1:19">
      <c r="A2" s="159" t="s">
        <v>28</v>
      </c>
      <c r="B2" s="30"/>
      <c r="C2" s="30"/>
      <c r="D2" s="30"/>
      <c r="E2" s="30"/>
      <c r="F2" s="30"/>
      <c r="G2" s="30"/>
      <c r="H2" s="30"/>
      <c r="I2" s="30"/>
      <c r="J2" s="49"/>
      <c r="K2" s="30"/>
      <c r="L2" s="30"/>
      <c r="M2" s="30"/>
      <c r="N2" s="30"/>
      <c r="O2" s="30"/>
      <c r="P2" s="30"/>
      <c r="Q2" s="30"/>
      <c r="R2" s="30"/>
      <c r="S2" s="30"/>
    </row>
    <row r="3" ht="20.25" customHeight="1" spans="1:19">
      <c r="A3" s="96" t="str">
        <f>"单位名称："&amp;"盈江县中医院医院"</f>
        <v>单位名称：盈江县中医院医院</v>
      </c>
      <c r="B3" s="7"/>
      <c r="C3" s="7"/>
      <c r="D3" s="7"/>
      <c r="E3" s="7"/>
      <c r="F3" s="7"/>
      <c r="G3" s="7"/>
      <c r="H3" s="7"/>
      <c r="I3" s="7"/>
      <c r="J3" s="173"/>
      <c r="K3" s="7"/>
      <c r="L3" s="7"/>
      <c r="M3" s="7"/>
      <c r="N3" s="8"/>
      <c r="O3" s="8"/>
      <c r="P3" s="8"/>
      <c r="Q3" s="8"/>
      <c r="R3" s="8" t="s">
        <v>2</v>
      </c>
      <c r="S3" s="8" t="s">
        <v>2</v>
      </c>
    </row>
    <row r="4" ht="18.75" customHeight="1" spans="1:19">
      <c r="A4" s="160" t="s">
        <v>29</v>
      </c>
      <c r="B4" s="161" t="s">
        <v>30</v>
      </c>
      <c r="C4" s="161" t="s">
        <v>31</v>
      </c>
      <c r="D4" s="162" t="s">
        <v>32</v>
      </c>
      <c r="E4" s="163"/>
      <c r="F4" s="163"/>
      <c r="G4" s="163"/>
      <c r="H4" s="163"/>
      <c r="I4" s="163"/>
      <c r="J4" s="174"/>
      <c r="K4" s="163"/>
      <c r="L4" s="163"/>
      <c r="M4" s="163"/>
      <c r="N4" s="175"/>
      <c r="O4" s="175" t="s">
        <v>20</v>
      </c>
      <c r="P4" s="175"/>
      <c r="Q4" s="175"/>
      <c r="R4" s="175"/>
      <c r="S4" s="175"/>
    </row>
    <row r="5" ht="18" customHeight="1" spans="1:19">
      <c r="A5" s="164"/>
      <c r="B5" s="165"/>
      <c r="C5" s="165"/>
      <c r="D5" s="165" t="s">
        <v>33</v>
      </c>
      <c r="E5" s="165" t="s">
        <v>34</v>
      </c>
      <c r="F5" s="165" t="s">
        <v>35</v>
      </c>
      <c r="G5" s="165" t="s">
        <v>36</v>
      </c>
      <c r="H5" s="165" t="s">
        <v>37</v>
      </c>
      <c r="I5" s="176" t="s">
        <v>38</v>
      </c>
      <c r="J5" s="177"/>
      <c r="K5" s="176" t="s">
        <v>39</v>
      </c>
      <c r="L5" s="176" t="s">
        <v>40</v>
      </c>
      <c r="M5" s="176" t="s">
        <v>41</v>
      </c>
      <c r="N5" s="178" t="s">
        <v>42</v>
      </c>
      <c r="O5" s="179" t="s">
        <v>33</v>
      </c>
      <c r="P5" s="179" t="s">
        <v>34</v>
      </c>
      <c r="Q5" s="179" t="s">
        <v>35</v>
      </c>
      <c r="R5" s="179" t="s">
        <v>36</v>
      </c>
      <c r="S5" s="179" t="s">
        <v>43</v>
      </c>
    </row>
    <row r="6" ht="29.25" customHeight="1" spans="1:19">
      <c r="A6" s="166"/>
      <c r="B6" s="167"/>
      <c r="C6" s="167"/>
      <c r="D6" s="167"/>
      <c r="E6" s="167"/>
      <c r="F6" s="167"/>
      <c r="G6" s="167"/>
      <c r="H6" s="167"/>
      <c r="I6" s="180" t="s">
        <v>33</v>
      </c>
      <c r="J6" s="180" t="s">
        <v>44</v>
      </c>
      <c r="K6" s="180" t="s">
        <v>39</v>
      </c>
      <c r="L6" s="180" t="s">
        <v>40</v>
      </c>
      <c r="M6" s="180" t="s">
        <v>41</v>
      </c>
      <c r="N6" s="180" t="s">
        <v>42</v>
      </c>
      <c r="O6" s="180"/>
      <c r="P6" s="180"/>
      <c r="Q6" s="180"/>
      <c r="R6" s="180"/>
      <c r="S6" s="180"/>
    </row>
    <row r="7" ht="16.5" customHeight="1" spans="1:19">
      <c r="A7" s="168">
        <v>1</v>
      </c>
      <c r="B7" s="20">
        <v>2</v>
      </c>
      <c r="C7" s="20">
        <v>3</v>
      </c>
      <c r="D7" s="20">
        <v>4</v>
      </c>
      <c r="E7" s="168">
        <v>5</v>
      </c>
      <c r="F7" s="20">
        <v>6</v>
      </c>
      <c r="G7" s="20">
        <v>7</v>
      </c>
      <c r="H7" s="168">
        <v>8</v>
      </c>
      <c r="I7" s="20">
        <v>9</v>
      </c>
      <c r="J7" s="38">
        <v>10</v>
      </c>
      <c r="K7" s="38">
        <v>11</v>
      </c>
      <c r="L7" s="181">
        <v>12</v>
      </c>
      <c r="M7" s="38">
        <v>13</v>
      </c>
      <c r="N7" s="38">
        <v>14</v>
      </c>
      <c r="O7" s="38">
        <v>15</v>
      </c>
      <c r="P7" s="38">
        <v>16</v>
      </c>
      <c r="Q7" s="38">
        <v>17</v>
      </c>
      <c r="R7" s="38">
        <v>18</v>
      </c>
      <c r="S7" s="38">
        <v>19</v>
      </c>
    </row>
    <row r="8" ht="31.4" customHeight="1" spans="1:19">
      <c r="A8" s="169" t="s">
        <v>45</v>
      </c>
      <c r="B8" s="169" t="s">
        <v>46</v>
      </c>
      <c r="C8" s="23">
        <v>115426613.27</v>
      </c>
      <c r="D8" s="23">
        <v>115426613.27</v>
      </c>
      <c r="E8" s="23">
        <v>9436911.27</v>
      </c>
      <c r="F8" s="95"/>
      <c r="G8" s="95"/>
      <c r="H8" s="95"/>
      <c r="I8" s="23">
        <v>105989702</v>
      </c>
      <c r="J8" s="23">
        <v>105989702</v>
      </c>
      <c r="K8" s="95"/>
      <c r="L8" s="95"/>
      <c r="M8" s="95"/>
      <c r="N8" s="95"/>
      <c r="O8" s="95"/>
      <c r="P8" s="95"/>
      <c r="Q8" s="95"/>
      <c r="R8" s="95"/>
      <c r="S8" s="95"/>
    </row>
    <row r="9" ht="16.5" customHeight="1" spans="1:19">
      <c r="A9" s="170" t="s">
        <v>31</v>
      </c>
      <c r="B9" s="171"/>
      <c r="C9" s="23">
        <v>115426613.27</v>
      </c>
      <c r="D9" s="23">
        <v>115426613.27</v>
      </c>
      <c r="E9" s="23">
        <v>9436911.27</v>
      </c>
      <c r="F9" s="95"/>
      <c r="G9" s="95"/>
      <c r="H9" s="95"/>
      <c r="I9" s="23">
        <v>105989702</v>
      </c>
      <c r="J9" s="23">
        <v>105989702</v>
      </c>
      <c r="K9" s="95"/>
      <c r="L9" s="95"/>
      <c r="M9" s="95"/>
      <c r="N9" s="95"/>
      <c r="O9" s="95"/>
      <c r="P9" s="95"/>
      <c r="Q9" s="95"/>
      <c r="R9" s="95"/>
      <c r="S9" s="95"/>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8" t="s">
        <v>47</v>
      </c>
    </row>
    <row r="3" ht="28.5" customHeight="1" spans="1:15">
      <c r="A3" s="30" t="s">
        <v>48</v>
      </c>
      <c r="B3" s="30"/>
      <c r="C3" s="30"/>
      <c r="D3" s="30"/>
      <c r="E3" s="30"/>
      <c r="F3" s="30"/>
      <c r="G3" s="30"/>
      <c r="H3" s="30"/>
      <c r="I3" s="30"/>
      <c r="J3" s="30"/>
      <c r="K3" s="30"/>
      <c r="L3" s="30"/>
      <c r="M3" s="30"/>
      <c r="N3" s="30"/>
      <c r="O3" s="30"/>
    </row>
    <row r="4" ht="15" customHeight="1" spans="1:15">
      <c r="A4" s="107" t="str">
        <f>"单位名称："&amp;"盈江县中医院医院"</f>
        <v>单位名称：盈江县中医院医院</v>
      </c>
      <c r="B4" s="108"/>
      <c r="C4" s="61"/>
      <c r="D4" s="61"/>
      <c r="E4" s="61"/>
      <c r="F4" s="61"/>
      <c r="G4" s="7"/>
      <c r="H4" s="61"/>
      <c r="I4" s="61"/>
      <c r="J4" s="7"/>
      <c r="K4" s="61"/>
      <c r="L4" s="61"/>
      <c r="M4" s="7"/>
      <c r="N4" s="7"/>
      <c r="O4" s="109" t="s">
        <v>2</v>
      </c>
    </row>
    <row r="5" ht="18.75" customHeight="1" spans="1:15">
      <c r="A5" s="10" t="s">
        <v>49</v>
      </c>
      <c r="B5" s="10" t="s">
        <v>50</v>
      </c>
      <c r="C5" s="16" t="s">
        <v>31</v>
      </c>
      <c r="D5" s="66" t="s">
        <v>34</v>
      </c>
      <c r="E5" s="66"/>
      <c r="F5" s="66"/>
      <c r="G5" s="155" t="s">
        <v>35</v>
      </c>
      <c r="H5" s="10" t="s">
        <v>36</v>
      </c>
      <c r="I5" s="10" t="s">
        <v>51</v>
      </c>
      <c r="J5" s="11" t="s">
        <v>52</v>
      </c>
      <c r="K5" s="73" t="s">
        <v>53</v>
      </c>
      <c r="L5" s="73" t="s">
        <v>54</v>
      </c>
      <c r="M5" s="73" t="s">
        <v>55</v>
      </c>
      <c r="N5" s="73" t="s">
        <v>56</v>
      </c>
      <c r="O5" s="90" t="s">
        <v>57</v>
      </c>
    </row>
    <row r="6" ht="30" customHeight="1" spans="1:15">
      <c r="A6" s="19"/>
      <c r="B6" s="19"/>
      <c r="C6" s="19"/>
      <c r="D6" s="66" t="s">
        <v>33</v>
      </c>
      <c r="E6" s="66" t="s">
        <v>58</v>
      </c>
      <c r="F6" s="66" t="s">
        <v>59</v>
      </c>
      <c r="G6" s="19"/>
      <c r="H6" s="19"/>
      <c r="I6" s="19"/>
      <c r="J6" s="66" t="s">
        <v>33</v>
      </c>
      <c r="K6" s="94" t="s">
        <v>53</v>
      </c>
      <c r="L6" s="94" t="s">
        <v>54</v>
      </c>
      <c r="M6" s="94" t="s">
        <v>55</v>
      </c>
      <c r="N6" s="94" t="s">
        <v>56</v>
      </c>
      <c r="O6" s="94" t="s">
        <v>57</v>
      </c>
    </row>
    <row r="7" ht="16.5" customHeight="1" spans="1:15">
      <c r="A7" s="66">
        <v>1</v>
      </c>
      <c r="B7" s="66">
        <v>2</v>
      </c>
      <c r="C7" s="66">
        <v>3</v>
      </c>
      <c r="D7" s="66">
        <v>4</v>
      </c>
      <c r="E7" s="66">
        <v>5</v>
      </c>
      <c r="F7" s="66">
        <v>6</v>
      </c>
      <c r="G7" s="66">
        <v>7</v>
      </c>
      <c r="H7" s="51">
        <v>8</v>
      </c>
      <c r="I7" s="51">
        <v>9</v>
      </c>
      <c r="J7" s="51">
        <v>10</v>
      </c>
      <c r="K7" s="51">
        <v>11</v>
      </c>
      <c r="L7" s="51">
        <v>12</v>
      </c>
      <c r="M7" s="51">
        <v>13</v>
      </c>
      <c r="N7" s="51">
        <v>14</v>
      </c>
      <c r="O7" s="66">
        <v>15</v>
      </c>
    </row>
    <row r="8" ht="20.25" customHeight="1" spans="1:15">
      <c r="A8" s="156" t="s">
        <v>60</v>
      </c>
      <c r="B8" s="156" t="s">
        <v>61</v>
      </c>
      <c r="C8" s="119">
        <v>8400</v>
      </c>
      <c r="D8" s="119">
        <v>8400</v>
      </c>
      <c r="E8" s="119">
        <v>8400</v>
      </c>
      <c r="F8" s="119"/>
      <c r="G8" s="95"/>
      <c r="H8" s="129"/>
      <c r="I8" s="129"/>
      <c r="J8" s="129"/>
      <c r="K8" s="129"/>
      <c r="L8" s="129"/>
      <c r="M8" s="95"/>
      <c r="N8" s="129"/>
      <c r="O8" s="129"/>
    </row>
    <row r="9" ht="20.25" customHeight="1" spans="1:15">
      <c r="A9" s="157" t="s">
        <v>62</v>
      </c>
      <c r="B9" s="157" t="s">
        <v>63</v>
      </c>
      <c r="C9" s="119">
        <v>8400</v>
      </c>
      <c r="D9" s="119">
        <v>8400</v>
      </c>
      <c r="E9" s="119">
        <v>8400</v>
      </c>
      <c r="F9" s="119"/>
      <c r="G9" s="95"/>
      <c r="H9" s="129"/>
      <c r="I9" s="129"/>
      <c r="J9" s="129"/>
      <c r="K9" s="129"/>
      <c r="L9" s="129"/>
      <c r="M9" s="95"/>
      <c r="N9" s="129"/>
      <c r="O9" s="129"/>
    </row>
    <row r="10" ht="20.25" customHeight="1" spans="1:15">
      <c r="A10" s="158" t="s">
        <v>64</v>
      </c>
      <c r="B10" s="158" t="s">
        <v>65</v>
      </c>
      <c r="C10" s="119">
        <v>8400</v>
      </c>
      <c r="D10" s="119">
        <v>8400</v>
      </c>
      <c r="E10" s="119">
        <v>8400</v>
      </c>
      <c r="F10" s="119"/>
      <c r="G10" s="95"/>
      <c r="H10" s="129"/>
      <c r="I10" s="129"/>
      <c r="J10" s="129"/>
      <c r="K10" s="129"/>
      <c r="L10" s="129"/>
      <c r="M10" s="95"/>
      <c r="N10" s="129"/>
      <c r="O10" s="129"/>
    </row>
    <row r="11" ht="20.25" customHeight="1" spans="1:15">
      <c r="A11" s="156" t="s">
        <v>66</v>
      </c>
      <c r="B11" s="156" t="s">
        <v>67</v>
      </c>
      <c r="C11" s="119">
        <v>459589.12</v>
      </c>
      <c r="D11" s="119">
        <v>459589.12</v>
      </c>
      <c r="E11" s="119">
        <v>459589.12</v>
      </c>
      <c r="F11" s="119"/>
      <c r="G11" s="95"/>
      <c r="H11" s="129"/>
      <c r="I11" s="129"/>
      <c r="J11" s="129"/>
      <c r="K11" s="129"/>
      <c r="L11" s="129"/>
      <c r="M11" s="95"/>
      <c r="N11" s="129"/>
      <c r="O11" s="129"/>
    </row>
    <row r="12" ht="20.25" customHeight="1" spans="1:15">
      <c r="A12" s="157" t="s">
        <v>68</v>
      </c>
      <c r="B12" s="157" t="s">
        <v>69</v>
      </c>
      <c r="C12" s="119">
        <v>459589.12</v>
      </c>
      <c r="D12" s="119">
        <v>459589.12</v>
      </c>
      <c r="E12" s="119">
        <v>459589.12</v>
      </c>
      <c r="F12" s="119"/>
      <c r="G12" s="95"/>
      <c r="H12" s="129"/>
      <c r="I12" s="129"/>
      <c r="J12" s="129"/>
      <c r="K12" s="129"/>
      <c r="L12" s="129"/>
      <c r="M12" s="95"/>
      <c r="N12" s="129"/>
      <c r="O12" s="129"/>
    </row>
    <row r="13" ht="20.25" customHeight="1" spans="1:15">
      <c r="A13" s="158" t="s">
        <v>70</v>
      </c>
      <c r="B13" s="158" t="s">
        <v>71</v>
      </c>
      <c r="C13" s="119">
        <v>459589.12</v>
      </c>
      <c r="D13" s="119">
        <v>459589.12</v>
      </c>
      <c r="E13" s="119">
        <v>459589.12</v>
      </c>
      <c r="F13" s="119"/>
      <c r="G13" s="95"/>
      <c r="H13" s="129"/>
      <c r="I13" s="129"/>
      <c r="J13" s="129"/>
      <c r="K13" s="129"/>
      <c r="L13" s="129"/>
      <c r="M13" s="95"/>
      <c r="N13" s="129"/>
      <c r="O13" s="129"/>
    </row>
    <row r="14" ht="20.25" customHeight="1" spans="1:15">
      <c r="A14" s="158" t="s">
        <v>72</v>
      </c>
      <c r="B14" s="158" t="s">
        <v>73</v>
      </c>
      <c r="C14" s="119"/>
      <c r="D14" s="119"/>
      <c r="E14" s="119"/>
      <c r="F14" s="119"/>
      <c r="G14" s="95"/>
      <c r="H14" s="129"/>
      <c r="I14" s="129"/>
      <c r="J14" s="129"/>
      <c r="K14" s="129"/>
      <c r="L14" s="129"/>
      <c r="M14" s="95"/>
      <c r="N14" s="129"/>
      <c r="O14" s="129"/>
    </row>
    <row r="15" ht="20.25" customHeight="1" spans="1:15">
      <c r="A15" s="158" t="s">
        <v>74</v>
      </c>
      <c r="B15" s="158" t="s">
        <v>75</v>
      </c>
      <c r="C15" s="119"/>
      <c r="D15" s="119"/>
      <c r="E15" s="119"/>
      <c r="F15" s="119"/>
      <c r="G15" s="95"/>
      <c r="H15" s="129"/>
      <c r="I15" s="129"/>
      <c r="J15" s="129"/>
      <c r="K15" s="129"/>
      <c r="L15" s="129"/>
      <c r="M15" s="95"/>
      <c r="N15" s="129"/>
      <c r="O15" s="129"/>
    </row>
    <row r="16" ht="20.25" customHeight="1" spans="1:15">
      <c r="A16" s="157" t="s">
        <v>76</v>
      </c>
      <c r="B16" s="157" t="s">
        <v>77</v>
      </c>
      <c r="C16" s="119"/>
      <c r="D16" s="119"/>
      <c r="E16" s="119"/>
      <c r="F16" s="119"/>
      <c r="G16" s="95"/>
      <c r="H16" s="129"/>
      <c r="I16" s="129"/>
      <c r="J16" s="129"/>
      <c r="K16" s="129"/>
      <c r="L16" s="129"/>
      <c r="M16" s="95"/>
      <c r="N16" s="129"/>
      <c r="O16" s="129"/>
    </row>
    <row r="17" ht="20.25" customHeight="1" spans="1:15">
      <c r="A17" s="158" t="s">
        <v>78</v>
      </c>
      <c r="B17" s="158" t="s">
        <v>77</v>
      </c>
      <c r="C17" s="119"/>
      <c r="D17" s="119"/>
      <c r="E17" s="119"/>
      <c r="F17" s="119"/>
      <c r="G17" s="95"/>
      <c r="H17" s="129"/>
      <c r="I17" s="129"/>
      <c r="J17" s="129"/>
      <c r="K17" s="129"/>
      <c r="L17" s="129"/>
      <c r="M17" s="95"/>
      <c r="N17" s="129"/>
      <c r="O17" s="129"/>
    </row>
    <row r="18" ht="20.25" customHeight="1" spans="1:15">
      <c r="A18" s="156" t="s">
        <v>79</v>
      </c>
      <c r="B18" s="156" t="s">
        <v>80</v>
      </c>
      <c r="C18" s="119">
        <v>114958624.15</v>
      </c>
      <c r="D18" s="119">
        <v>8968922.15</v>
      </c>
      <c r="E18" s="119">
        <v>8835322.15</v>
      </c>
      <c r="F18" s="119">
        <v>133600</v>
      </c>
      <c r="G18" s="95"/>
      <c r="H18" s="129"/>
      <c r="I18" s="129"/>
      <c r="J18" s="119">
        <v>105989702</v>
      </c>
      <c r="K18" s="119">
        <v>105989702</v>
      </c>
      <c r="L18" s="129"/>
      <c r="M18" s="95"/>
      <c r="N18" s="129"/>
      <c r="O18" s="129"/>
    </row>
    <row r="19" ht="20.25" customHeight="1" spans="1:15">
      <c r="A19" s="157" t="s">
        <v>81</v>
      </c>
      <c r="B19" s="157" t="s">
        <v>82</v>
      </c>
      <c r="C19" s="119">
        <v>113944302</v>
      </c>
      <c r="D19" s="119">
        <v>7954600</v>
      </c>
      <c r="E19" s="119">
        <v>7941000</v>
      </c>
      <c r="F19" s="119">
        <v>13600</v>
      </c>
      <c r="G19" s="95"/>
      <c r="H19" s="129"/>
      <c r="I19" s="129"/>
      <c r="J19" s="119">
        <v>105989702</v>
      </c>
      <c r="K19" s="119">
        <v>105989702</v>
      </c>
      <c r="L19" s="129"/>
      <c r="M19" s="95"/>
      <c r="N19" s="129"/>
      <c r="O19" s="129"/>
    </row>
    <row r="20" ht="20.25" customHeight="1" spans="1:15">
      <c r="A20" s="158" t="s">
        <v>83</v>
      </c>
      <c r="B20" s="158" t="s">
        <v>84</v>
      </c>
      <c r="C20" s="119">
        <v>113944302</v>
      </c>
      <c r="D20" s="119">
        <v>7954600</v>
      </c>
      <c r="E20" s="119">
        <v>7941000</v>
      </c>
      <c r="F20" s="119">
        <v>13600</v>
      </c>
      <c r="G20" s="95"/>
      <c r="H20" s="129"/>
      <c r="I20" s="129"/>
      <c r="J20" s="119">
        <v>105989702</v>
      </c>
      <c r="K20" s="119">
        <v>105989702</v>
      </c>
      <c r="L20" s="129"/>
      <c r="M20" s="95"/>
      <c r="N20" s="129"/>
      <c r="O20" s="129"/>
    </row>
    <row r="21" ht="20.25" customHeight="1" spans="1:15">
      <c r="A21" s="157" t="s">
        <v>85</v>
      </c>
      <c r="B21" s="157" t="s">
        <v>86</v>
      </c>
      <c r="C21" s="119">
        <v>120000</v>
      </c>
      <c r="D21" s="119">
        <v>120000</v>
      </c>
      <c r="E21" s="119"/>
      <c r="F21" s="119">
        <v>120000</v>
      </c>
      <c r="G21" s="95"/>
      <c r="H21" s="129"/>
      <c r="I21" s="129"/>
      <c r="J21" s="129"/>
      <c r="K21" s="129"/>
      <c r="L21" s="129"/>
      <c r="M21" s="95"/>
      <c r="N21" s="129"/>
      <c r="O21" s="129"/>
    </row>
    <row r="22" ht="20.25" customHeight="1" spans="1:15">
      <c r="A22" s="158" t="s">
        <v>87</v>
      </c>
      <c r="B22" s="158" t="s">
        <v>88</v>
      </c>
      <c r="C22" s="119">
        <v>20000</v>
      </c>
      <c r="D22" s="119">
        <v>20000</v>
      </c>
      <c r="E22" s="119"/>
      <c r="F22" s="119">
        <v>20000</v>
      </c>
      <c r="G22" s="95"/>
      <c r="H22" s="129"/>
      <c r="I22" s="129"/>
      <c r="J22" s="129"/>
      <c r="K22" s="129"/>
      <c r="L22" s="129"/>
      <c r="M22" s="95"/>
      <c r="N22" s="129"/>
      <c r="O22" s="129"/>
    </row>
    <row r="23" ht="20.25" customHeight="1" spans="1:15">
      <c r="A23" s="158" t="s">
        <v>89</v>
      </c>
      <c r="B23" s="158" t="s">
        <v>90</v>
      </c>
      <c r="C23" s="119">
        <v>100000</v>
      </c>
      <c r="D23" s="119">
        <v>100000</v>
      </c>
      <c r="E23" s="119"/>
      <c r="F23" s="119">
        <v>100000</v>
      </c>
      <c r="G23" s="95"/>
      <c r="H23" s="129"/>
      <c r="I23" s="129"/>
      <c r="J23" s="129"/>
      <c r="K23" s="129"/>
      <c r="L23" s="129"/>
      <c r="M23" s="95"/>
      <c r="N23" s="129"/>
      <c r="O23" s="129"/>
    </row>
    <row r="24" ht="20.25" customHeight="1" spans="1:15">
      <c r="A24" s="157" t="s">
        <v>91</v>
      </c>
      <c r="B24" s="157" t="s">
        <v>92</v>
      </c>
      <c r="C24" s="119">
        <v>894322.15</v>
      </c>
      <c r="D24" s="119">
        <v>894322.15</v>
      </c>
      <c r="E24" s="119">
        <v>894322.15</v>
      </c>
      <c r="F24" s="119"/>
      <c r="G24" s="95"/>
      <c r="H24" s="129"/>
      <c r="I24" s="129"/>
      <c r="J24" s="129"/>
      <c r="K24" s="129"/>
      <c r="L24" s="129"/>
      <c r="M24" s="95"/>
      <c r="N24" s="129"/>
      <c r="O24" s="129"/>
    </row>
    <row r="25" ht="20.25" customHeight="1" spans="1:15">
      <c r="A25" s="158" t="s">
        <v>93</v>
      </c>
      <c r="B25" s="158" t="s">
        <v>94</v>
      </c>
      <c r="C25" s="119"/>
      <c r="D25" s="119"/>
      <c r="E25" s="119"/>
      <c r="F25" s="119"/>
      <c r="G25" s="95"/>
      <c r="H25" s="129"/>
      <c r="I25" s="129"/>
      <c r="J25" s="129"/>
      <c r="K25" s="129"/>
      <c r="L25" s="129"/>
      <c r="M25" s="95"/>
      <c r="N25" s="129"/>
      <c r="O25" s="129"/>
    </row>
    <row r="26" ht="20.25" customHeight="1" spans="1:15">
      <c r="A26" s="158" t="s">
        <v>95</v>
      </c>
      <c r="B26" s="158" t="s">
        <v>96</v>
      </c>
      <c r="C26" s="119">
        <v>855022.15</v>
      </c>
      <c r="D26" s="119">
        <v>855022.15</v>
      </c>
      <c r="E26" s="119">
        <v>855022.15</v>
      </c>
      <c r="F26" s="119"/>
      <c r="G26" s="95"/>
      <c r="H26" s="129"/>
      <c r="I26" s="129"/>
      <c r="J26" s="129"/>
      <c r="K26" s="129"/>
      <c r="L26" s="129"/>
      <c r="M26" s="95"/>
      <c r="N26" s="129"/>
      <c r="O26" s="129"/>
    </row>
    <row r="27" ht="20.25" customHeight="1" spans="1:15">
      <c r="A27" s="158" t="s">
        <v>97</v>
      </c>
      <c r="B27" s="158" t="s">
        <v>98</v>
      </c>
      <c r="C27" s="119">
        <v>39300</v>
      </c>
      <c r="D27" s="119">
        <v>39300</v>
      </c>
      <c r="E27" s="119">
        <v>39300</v>
      </c>
      <c r="F27" s="119"/>
      <c r="G27" s="95"/>
      <c r="H27" s="129"/>
      <c r="I27" s="129"/>
      <c r="J27" s="129"/>
      <c r="K27" s="129"/>
      <c r="L27" s="129"/>
      <c r="M27" s="95"/>
      <c r="N27" s="129"/>
      <c r="O27" s="129"/>
    </row>
    <row r="28" ht="17.25" customHeight="1" spans="1:15">
      <c r="A28" s="110" t="s">
        <v>99</v>
      </c>
      <c r="B28" s="111" t="s">
        <v>99</v>
      </c>
      <c r="C28" s="119">
        <v>115426613.27</v>
      </c>
      <c r="D28" s="119">
        <v>9436911.27</v>
      </c>
      <c r="E28" s="119">
        <v>9303311.27</v>
      </c>
      <c r="F28" s="119">
        <v>133600</v>
      </c>
      <c r="G28" s="95"/>
      <c r="H28" s="129"/>
      <c r="I28" s="129"/>
      <c r="J28" s="119">
        <v>105989702</v>
      </c>
      <c r="K28" s="119">
        <v>105989702</v>
      </c>
      <c r="L28" s="129"/>
      <c r="M28" s="95"/>
      <c r="N28" s="129"/>
      <c r="O28" s="129"/>
    </row>
  </sheetData>
  <mergeCells count="11">
    <mergeCell ref="A3:O3"/>
    <mergeCell ref="A4:L4"/>
    <mergeCell ref="D5:F5"/>
    <mergeCell ref="J5:O5"/>
    <mergeCell ref="A28:B28"/>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selection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5" t="s">
        <v>100</v>
      </c>
    </row>
    <row r="3" ht="31.5" customHeight="1" spans="1:4">
      <c r="A3" s="48" t="s">
        <v>101</v>
      </c>
      <c r="B3" s="142"/>
      <c r="C3" s="142"/>
      <c r="D3" s="142"/>
    </row>
    <row r="4" ht="17.25" customHeight="1" spans="1:4">
      <c r="A4" s="5" t="str">
        <f>"单位名称："&amp;"盈江县中医院医院"</f>
        <v>单位名称：盈江县中医院医院</v>
      </c>
      <c r="B4" s="143"/>
      <c r="C4" s="143"/>
      <c r="D4" s="106" t="s">
        <v>2</v>
      </c>
    </row>
    <row r="5" ht="24.65" customHeight="1" spans="1:4">
      <c r="A5" s="11" t="s">
        <v>3</v>
      </c>
      <c r="B5" s="13"/>
      <c r="C5" s="11" t="s">
        <v>4</v>
      </c>
      <c r="D5" s="13"/>
    </row>
    <row r="6" ht="15.65" customHeight="1" spans="1:4">
      <c r="A6" s="16" t="s">
        <v>5</v>
      </c>
      <c r="B6" s="144" t="s">
        <v>6</v>
      </c>
      <c r="C6" s="16" t="s">
        <v>102</v>
      </c>
      <c r="D6" s="144" t="s">
        <v>6</v>
      </c>
    </row>
    <row r="7" ht="14.15" customHeight="1" spans="1:4">
      <c r="A7" s="19"/>
      <c r="B7" s="18"/>
      <c r="C7" s="19"/>
      <c r="D7" s="18"/>
    </row>
    <row r="8" ht="29.15" customHeight="1" spans="1:4">
      <c r="A8" s="145" t="s">
        <v>103</v>
      </c>
      <c r="B8" s="23">
        <v>9436911.27</v>
      </c>
      <c r="C8" s="146" t="s">
        <v>104</v>
      </c>
      <c r="D8" s="23">
        <v>9436911.27</v>
      </c>
    </row>
    <row r="9" ht="29.15" customHeight="1" spans="1:4">
      <c r="A9" s="147" t="s">
        <v>105</v>
      </c>
      <c r="B9" s="23">
        <v>9436911.27</v>
      </c>
      <c r="C9" s="148"/>
      <c r="D9" s="95"/>
    </row>
    <row r="10" ht="29.15" customHeight="1" spans="1:4">
      <c r="A10" s="147" t="s">
        <v>106</v>
      </c>
      <c r="B10" s="95"/>
      <c r="C10" s="148"/>
      <c r="D10" s="95"/>
    </row>
    <row r="11" ht="29.15" customHeight="1" spans="1:4">
      <c r="A11" s="147" t="s">
        <v>107</v>
      </c>
      <c r="B11" s="95"/>
      <c r="C11" s="149"/>
      <c r="D11" s="150"/>
    </row>
    <row r="12" ht="29.15" customHeight="1" spans="1:4">
      <c r="A12" s="151" t="s">
        <v>108</v>
      </c>
      <c r="B12" s="150"/>
      <c r="C12" s="149"/>
      <c r="D12" s="150"/>
    </row>
    <row r="13" ht="29.15" customHeight="1" spans="1:4">
      <c r="A13" s="147" t="s">
        <v>105</v>
      </c>
      <c r="B13" s="129"/>
      <c r="C13" s="149"/>
      <c r="D13" s="150"/>
    </row>
    <row r="14" ht="29.15" customHeight="1" spans="1:4">
      <c r="A14" s="152" t="s">
        <v>106</v>
      </c>
      <c r="B14" s="129"/>
      <c r="C14" s="149"/>
      <c r="D14" s="150"/>
    </row>
    <row r="15" ht="29.15" customHeight="1" spans="1:4">
      <c r="A15" s="152" t="s">
        <v>107</v>
      </c>
      <c r="B15" s="150"/>
      <c r="C15" s="149"/>
      <c r="D15" s="150"/>
    </row>
    <row r="16" ht="29.15" customHeight="1" spans="1:4">
      <c r="A16" s="153"/>
      <c r="B16" s="150"/>
      <c r="C16" s="154" t="s">
        <v>109</v>
      </c>
      <c r="D16" s="150"/>
    </row>
    <row r="17" ht="29.15" customHeight="1" spans="1:4">
      <c r="A17" s="153" t="s">
        <v>110</v>
      </c>
      <c r="B17" s="23">
        <v>9436911.27</v>
      </c>
      <c r="C17" s="149" t="s">
        <v>26</v>
      </c>
      <c r="D17" s="23">
        <v>9436911.27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selection activeCell="J11" sqref="J11"/>
    </sheetView>
  </sheetViews>
  <sheetFormatPr defaultColWidth="9" defaultRowHeight="15" customHeight="1" outlineLevelCol="6"/>
  <cols>
    <col min="1" max="1" width="23.05" style="122" customWidth="1"/>
    <col min="2" max="2" width="21.55" style="122" customWidth="1"/>
    <col min="3" max="7" width="16.875" style="122" customWidth="1"/>
    <col min="8" max="16384" width="9" style="122"/>
  </cols>
  <sheetData>
    <row r="1" s="122" customFormat="1" ht="18.75" customHeight="1" spans="1:7">
      <c r="A1" s="132"/>
      <c r="B1" s="132"/>
      <c r="C1" s="132"/>
      <c r="D1" s="132"/>
      <c r="E1" s="132"/>
      <c r="F1" s="132"/>
      <c r="G1" s="133" t="s">
        <v>111</v>
      </c>
    </row>
    <row r="2" s="122" customFormat="1" ht="33" customHeight="1" spans="1:7">
      <c r="A2" s="134" t="str">
        <f>"2025"&amp;"年一般公共预算支出预算表（按功能科目分类）"</f>
        <v>2025年一般公共预算支出预算表（按功能科目分类）</v>
      </c>
      <c r="B2" s="134"/>
      <c r="C2" s="134"/>
      <c r="D2" s="134"/>
      <c r="E2" s="134"/>
      <c r="F2" s="134"/>
      <c r="G2" s="134"/>
    </row>
    <row r="3" s="122" customFormat="1" ht="18.75" customHeight="1" spans="1:7">
      <c r="A3" s="135" t="s">
        <v>112</v>
      </c>
      <c r="B3" s="136"/>
      <c r="C3" s="132"/>
      <c r="D3" s="132"/>
      <c r="E3" s="132"/>
      <c r="F3" s="132"/>
      <c r="G3" s="133" t="s">
        <v>2</v>
      </c>
    </row>
    <row r="4" s="122" customFormat="1" ht="18.75" customHeight="1" spans="1:7">
      <c r="A4" s="137" t="s">
        <v>113</v>
      </c>
      <c r="B4" s="137"/>
      <c r="C4" s="137" t="s">
        <v>31</v>
      </c>
      <c r="D4" s="137" t="s">
        <v>58</v>
      </c>
      <c r="E4" s="137"/>
      <c r="F4" s="137"/>
      <c r="G4" s="137" t="s">
        <v>59</v>
      </c>
    </row>
    <row r="5" s="122" customFormat="1" ht="18.75" customHeight="1" spans="1:7">
      <c r="A5" s="137" t="s">
        <v>49</v>
      </c>
      <c r="B5" s="137" t="s">
        <v>50</v>
      </c>
      <c r="C5" s="137"/>
      <c r="D5" s="137" t="s">
        <v>33</v>
      </c>
      <c r="E5" s="137" t="s">
        <v>114</v>
      </c>
      <c r="F5" s="137" t="s">
        <v>115</v>
      </c>
      <c r="G5" s="137"/>
    </row>
    <row r="6" s="122" customFormat="1" ht="18.75" customHeight="1" spans="1:7">
      <c r="A6" s="137" t="s">
        <v>116</v>
      </c>
      <c r="B6" s="137" t="s">
        <v>117</v>
      </c>
      <c r="C6" s="137" t="s">
        <v>118</v>
      </c>
      <c r="D6" s="137" t="s">
        <v>119</v>
      </c>
      <c r="E6" s="137" t="s">
        <v>120</v>
      </c>
      <c r="F6" s="137" t="s">
        <v>121</v>
      </c>
      <c r="G6" s="137" t="s">
        <v>122</v>
      </c>
    </row>
    <row r="7" s="122" customFormat="1" ht="18.75" customHeight="1" spans="1:7">
      <c r="A7" s="138" t="s">
        <v>60</v>
      </c>
      <c r="B7" s="138" t="s">
        <v>61</v>
      </c>
      <c r="C7" s="139">
        <v>8400</v>
      </c>
      <c r="D7" s="139">
        <v>8400</v>
      </c>
      <c r="E7" s="139">
        <v>8400</v>
      </c>
      <c r="F7" s="139"/>
      <c r="G7" s="139"/>
    </row>
    <row r="8" s="122" customFormat="1" ht="18.75" customHeight="1" spans="1:7">
      <c r="A8" s="140" t="s">
        <v>62</v>
      </c>
      <c r="B8" s="140" t="s">
        <v>63</v>
      </c>
      <c r="C8" s="139">
        <v>8400</v>
      </c>
      <c r="D8" s="139">
        <v>8400</v>
      </c>
      <c r="E8" s="139">
        <v>8400</v>
      </c>
      <c r="F8" s="139"/>
      <c r="G8" s="139"/>
    </row>
    <row r="9" s="122" customFormat="1" ht="18.75" customHeight="1" spans="1:7">
      <c r="A9" s="141" t="s">
        <v>64</v>
      </c>
      <c r="B9" s="141" t="s">
        <v>65</v>
      </c>
      <c r="C9" s="139">
        <v>8400</v>
      </c>
      <c r="D9" s="139">
        <v>8400</v>
      </c>
      <c r="E9" s="139">
        <v>8400</v>
      </c>
      <c r="F9" s="139"/>
      <c r="G9" s="139"/>
    </row>
    <row r="10" s="122" customFormat="1" ht="18.75" customHeight="1" spans="1:7">
      <c r="A10" s="138" t="s">
        <v>66</v>
      </c>
      <c r="B10" s="138" t="s">
        <v>67</v>
      </c>
      <c r="C10" s="139">
        <v>459589.12</v>
      </c>
      <c r="D10" s="139">
        <v>459589.12</v>
      </c>
      <c r="E10" s="139">
        <v>419589.12</v>
      </c>
      <c r="F10" s="139">
        <v>40000</v>
      </c>
      <c r="G10" s="139"/>
    </row>
    <row r="11" s="122" customFormat="1" ht="18.75" customHeight="1" spans="1:7">
      <c r="A11" s="140" t="s">
        <v>68</v>
      </c>
      <c r="B11" s="140" t="s">
        <v>69</v>
      </c>
      <c r="C11" s="139">
        <v>459589.12</v>
      </c>
      <c r="D11" s="139">
        <v>459589.12</v>
      </c>
      <c r="E11" s="139">
        <v>419589.12</v>
      </c>
      <c r="F11" s="139">
        <v>40000</v>
      </c>
      <c r="G11" s="139"/>
    </row>
    <row r="12" s="122" customFormat="1" ht="18.75" customHeight="1" spans="1:7">
      <c r="A12" s="141" t="s">
        <v>70</v>
      </c>
      <c r="B12" s="141" t="s">
        <v>71</v>
      </c>
      <c r="C12" s="139">
        <v>459589.12</v>
      </c>
      <c r="D12" s="139">
        <v>459589.12</v>
      </c>
      <c r="E12" s="139">
        <v>419589.12</v>
      </c>
      <c r="F12" s="139">
        <v>40000</v>
      </c>
      <c r="G12" s="139"/>
    </row>
    <row r="13" s="122" customFormat="1" ht="18.75" customHeight="1" spans="1:7">
      <c r="A13" s="138" t="s">
        <v>79</v>
      </c>
      <c r="B13" s="138" t="s">
        <v>80</v>
      </c>
      <c r="C13" s="139">
        <v>8968922.15</v>
      </c>
      <c r="D13" s="139">
        <v>8835322.15</v>
      </c>
      <c r="E13" s="139">
        <v>8835322.15</v>
      </c>
      <c r="F13" s="139"/>
      <c r="G13" s="139">
        <v>133600</v>
      </c>
    </row>
    <row r="14" s="122" customFormat="1" ht="18.75" customHeight="1" spans="1:7">
      <c r="A14" s="140" t="s">
        <v>81</v>
      </c>
      <c r="B14" s="140" t="s">
        <v>82</v>
      </c>
      <c r="C14" s="139">
        <v>7954600</v>
      </c>
      <c r="D14" s="139">
        <v>7941000</v>
      </c>
      <c r="E14" s="139">
        <v>7941000</v>
      </c>
      <c r="F14" s="139"/>
      <c r="G14" s="139">
        <v>13600</v>
      </c>
    </row>
    <row r="15" s="122" customFormat="1" ht="18.75" customHeight="1" spans="1:7">
      <c r="A15" s="141" t="s">
        <v>83</v>
      </c>
      <c r="B15" s="141" t="s">
        <v>84</v>
      </c>
      <c r="C15" s="139">
        <v>7954600</v>
      </c>
      <c r="D15" s="139">
        <v>7941000</v>
      </c>
      <c r="E15" s="139">
        <v>7941000</v>
      </c>
      <c r="F15" s="139"/>
      <c r="G15" s="139">
        <v>13600</v>
      </c>
    </row>
    <row r="16" s="122" customFormat="1" ht="18.75" customHeight="1" spans="1:7">
      <c r="A16" s="140" t="s">
        <v>85</v>
      </c>
      <c r="B16" s="140" t="s">
        <v>86</v>
      </c>
      <c r="C16" s="139">
        <v>120000</v>
      </c>
      <c r="D16" s="139"/>
      <c r="E16" s="139"/>
      <c r="F16" s="139"/>
      <c r="G16" s="139">
        <v>120000</v>
      </c>
    </row>
    <row r="17" s="122" customFormat="1" ht="18.75" customHeight="1" spans="1:7">
      <c r="A17" s="141" t="s">
        <v>87</v>
      </c>
      <c r="B17" s="141" t="s">
        <v>88</v>
      </c>
      <c r="C17" s="139">
        <v>20000</v>
      </c>
      <c r="D17" s="139"/>
      <c r="E17" s="139"/>
      <c r="F17" s="139"/>
      <c r="G17" s="139">
        <v>20000</v>
      </c>
    </row>
    <row r="18" s="122" customFormat="1" ht="18.75" customHeight="1" spans="1:7">
      <c r="A18" s="141" t="s">
        <v>89</v>
      </c>
      <c r="B18" s="141" t="s">
        <v>90</v>
      </c>
      <c r="C18" s="139">
        <v>100000</v>
      </c>
      <c r="D18" s="139"/>
      <c r="E18" s="139"/>
      <c r="F18" s="139"/>
      <c r="G18" s="139">
        <v>100000</v>
      </c>
    </row>
    <row r="19" s="122" customFormat="1" ht="18.75" customHeight="1" spans="1:7">
      <c r="A19" s="140" t="s">
        <v>91</v>
      </c>
      <c r="B19" s="140" t="s">
        <v>92</v>
      </c>
      <c r="C19" s="139">
        <v>894322.15</v>
      </c>
      <c r="D19" s="139">
        <v>894322.15</v>
      </c>
      <c r="E19" s="139">
        <v>894322.15</v>
      </c>
      <c r="F19" s="139"/>
      <c r="G19" s="139"/>
    </row>
    <row r="20" s="122" customFormat="1" ht="18.75" customHeight="1" spans="1:7">
      <c r="A20" s="141" t="s">
        <v>95</v>
      </c>
      <c r="B20" s="141" t="s">
        <v>96</v>
      </c>
      <c r="C20" s="139">
        <v>855022.15</v>
      </c>
      <c r="D20" s="139">
        <v>855022.15</v>
      </c>
      <c r="E20" s="139">
        <v>855022.15</v>
      </c>
      <c r="F20" s="139"/>
      <c r="G20" s="139"/>
    </row>
    <row r="21" s="122" customFormat="1" ht="18.75" customHeight="1" spans="1:7">
      <c r="A21" s="141" t="s">
        <v>97</v>
      </c>
      <c r="B21" s="141" t="s">
        <v>98</v>
      </c>
      <c r="C21" s="139">
        <v>39300</v>
      </c>
      <c r="D21" s="139">
        <v>39300</v>
      </c>
      <c r="E21" s="139">
        <v>39300</v>
      </c>
      <c r="F21" s="139"/>
      <c r="G21" s="139"/>
    </row>
    <row r="22" s="122" customFormat="1" ht="18.75" customHeight="1" spans="1:7">
      <c r="A22" s="137" t="s">
        <v>31</v>
      </c>
      <c r="B22" s="137"/>
      <c r="C22" s="139">
        <v>9436911.27</v>
      </c>
      <c r="D22" s="139">
        <v>9303311.27</v>
      </c>
      <c r="E22" s="139">
        <v>9263311.27</v>
      </c>
      <c r="F22" s="139">
        <v>40000</v>
      </c>
      <c r="G22" s="139">
        <v>133600</v>
      </c>
    </row>
  </sheetData>
  <mergeCells count="7">
    <mergeCell ref="A2:G2"/>
    <mergeCell ref="A3:C3"/>
    <mergeCell ref="A4:B4"/>
    <mergeCell ref="D4:F4"/>
    <mergeCell ref="A22:B22"/>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5"/>
      <c r="B2" s="125"/>
      <c r="C2" s="63"/>
      <c r="F2" s="62" t="s">
        <v>123</v>
      </c>
    </row>
    <row r="3" ht="25.5" customHeight="1" spans="1:6">
      <c r="A3" s="126" t="s">
        <v>124</v>
      </c>
      <c r="B3" s="126"/>
      <c r="C3" s="126"/>
      <c r="D3" s="126"/>
      <c r="E3" s="126"/>
      <c r="F3" s="126"/>
    </row>
    <row r="4" ht="15.75" customHeight="1" spans="1:6">
      <c r="A4" s="5" t="str">
        <f>"单位名称："&amp;"盈江县中医医院"</f>
        <v>单位名称：盈江县中医医院</v>
      </c>
      <c r="B4" s="125"/>
      <c r="C4" s="63"/>
      <c r="F4" s="62" t="s">
        <v>125</v>
      </c>
    </row>
    <row r="5" ht="19.5" customHeight="1" spans="1:6">
      <c r="A5" s="10" t="s">
        <v>126</v>
      </c>
      <c r="B5" s="16" t="s">
        <v>127</v>
      </c>
      <c r="C5" s="11" t="s">
        <v>128</v>
      </c>
      <c r="D5" s="12"/>
      <c r="E5" s="13"/>
      <c r="F5" s="16" t="s">
        <v>129</v>
      </c>
    </row>
    <row r="6" ht="19.5" customHeight="1" spans="1:6">
      <c r="A6" s="18"/>
      <c r="B6" s="19"/>
      <c r="C6" s="66" t="s">
        <v>33</v>
      </c>
      <c r="D6" s="66" t="s">
        <v>130</v>
      </c>
      <c r="E6" s="66" t="s">
        <v>131</v>
      </c>
      <c r="F6" s="19"/>
    </row>
    <row r="7" ht="18.75" customHeight="1" spans="1:6">
      <c r="A7" s="127">
        <v>1</v>
      </c>
      <c r="B7" s="127">
        <v>2</v>
      </c>
      <c r="C7" s="128">
        <v>3</v>
      </c>
      <c r="D7" s="127">
        <v>4</v>
      </c>
      <c r="E7" s="127">
        <v>5</v>
      </c>
      <c r="F7" s="127">
        <v>6</v>
      </c>
    </row>
    <row r="8" ht="18.75" customHeight="1" spans="1:6">
      <c r="A8" s="129"/>
      <c r="B8" s="129"/>
      <c r="C8" s="130"/>
      <c r="D8" s="129"/>
      <c r="E8" s="129"/>
      <c r="F8" s="129"/>
    </row>
    <row r="9" ht="18.75" customHeight="1" spans="1:6">
      <c r="A9" s="131"/>
      <c r="B9" s="131"/>
      <c r="C9" s="131"/>
      <c r="D9" s="131"/>
      <c r="E9" s="131"/>
      <c r="F9" s="131"/>
    </row>
    <row r="10" customHeight="1" spans="1:1">
      <c r="A10" t="s">
        <v>132</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workbookViewId="0">
      <pane ySplit="1" topLeftCell="A2" activePane="bottomLeft" state="frozen"/>
      <selection/>
      <selection pane="bottomLeft" activeCell="A24" sqref="A24"/>
    </sheetView>
  </sheetViews>
  <sheetFormatPr defaultColWidth="9.14166666666667" defaultRowHeight="14.25" customHeight="1"/>
  <cols>
    <col min="1" max="1" width="20"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0"/>
      <c r="W2" s="58" t="s">
        <v>133</v>
      </c>
    </row>
    <row r="3" ht="27.75" customHeight="1" spans="1:23">
      <c r="A3" s="30" t="s">
        <v>134</v>
      </c>
      <c r="B3" s="30"/>
      <c r="C3" s="30"/>
      <c r="D3" s="30"/>
      <c r="E3" s="30"/>
      <c r="F3" s="30"/>
      <c r="G3" s="30"/>
      <c r="H3" s="30"/>
      <c r="I3" s="30"/>
      <c r="J3" s="30"/>
      <c r="K3" s="30"/>
      <c r="L3" s="30"/>
      <c r="M3" s="30"/>
      <c r="N3" s="30"/>
      <c r="O3" s="30"/>
      <c r="P3" s="30"/>
      <c r="Q3" s="30"/>
      <c r="R3" s="30"/>
      <c r="S3" s="30"/>
      <c r="T3" s="30"/>
      <c r="U3" s="30"/>
      <c r="V3" s="30"/>
      <c r="W3" s="30"/>
    </row>
    <row r="4" ht="13.5" customHeight="1" spans="1:23">
      <c r="A4" s="5" t="str">
        <f>"单位名称："&amp;"盈江县中医医院"</f>
        <v>单位名称：盈江县中医医院</v>
      </c>
      <c r="B4" s="6"/>
      <c r="C4" s="6"/>
      <c r="D4" s="6"/>
      <c r="E4" s="6"/>
      <c r="F4" s="6"/>
      <c r="G4" s="6"/>
      <c r="H4" s="7"/>
      <c r="I4" s="7"/>
      <c r="J4" s="7"/>
      <c r="K4" s="7"/>
      <c r="L4" s="7"/>
      <c r="M4" s="7"/>
      <c r="N4" s="7"/>
      <c r="O4" s="7"/>
      <c r="P4" s="7"/>
      <c r="Q4" s="7"/>
      <c r="U4" s="120"/>
      <c r="W4" s="109" t="s">
        <v>125</v>
      </c>
    </row>
    <row r="5" ht="21.75" customHeight="1" spans="1:23">
      <c r="A5" s="9" t="s">
        <v>135</v>
      </c>
      <c r="B5" s="9" t="s">
        <v>136</v>
      </c>
      <c r="C5" s="9" t="s">
        <v>137</v>
      </c>
      <c r="D5" s="10" t="s">
        <v>138</v>
      </c>
      <c r="E5" s="10" t="s">
        <v>139</v>
      </c>
      <c r="F5" s="10" t="s">
        <v>140</v>
      </c>
      <c r="G5" s="10" t="s">
        <v>141</v>
      </c>
      <c r="H5" s="66" t="s">
        <v>142</v>
      </c>
      <c r="I5" s="66"/>
      <c r="J5" s="66"/>
      <c r="K5" s="66"/>
      <c r="L5" s="117"/>
      <c r="M5" s="117"/>
      <c r="N5" s="117"/>
      <c r="O5" s="117"/>
      <c r="P5" s="117"/>
      <c r="Q5" s="50"/>
      <c r="R5" s="66"/>
      <c r="S5" s="66"/>
      <c r="T5" s="66"/>
      <c r="U5" s="66"/>
      <c r="V5" s="66"/>
      <c r="W5" s="66"/>
    </row>
    <row r="6" ht="21.75" customHeight="1" spans="1:23">
      <c r="A6" s="14"/>
      <c r="B6" s="14"/>
      <c r="C6" s="14"/>
      <c r="D6" s="15"/>
      <c r="E6" s="15"/>
      <c r="F6" s="15"/>
      <c r="G6" s="15"/>
      <c r="H6" s="66" t="s">
        <v>31</v>
      </c>
      <c r="I6" s="50" t="s">
        <v>34</v>
      </c>
      <c r="J6" s="50"/>
      <c r="K6" s="50"/>
      <c r="L6" s="117"/>
      <c r="M6" s="117"/>
      <c r="N6" s="117" t="s">
        <v>143</v>
      </c>
      <c r="O6" s="117"/>
      <c r="P6" s="117"/>
      <c r="Q6" s="50" t="s">
        <v>37</v>
      </c>
      <c r="R6" s="66" t="s">
        <v>52</v>
      </c>
      <c r="S6" s="50"/>
      <c r="T6" s="50"/>
      <c r="U6" s="50"/>
      <c r="V6" s="50"/>
      <c r="W6" s="50"/>
    </row>
    <row r="7" ht="15" customHeight="1" spans="1:23">
      <c r="A7" s="17"/>
      <c r="B7" s="17"/>
      <c r="C7" s="17"/>
      <c r="D7" s="18"/>
      <c r="E7" s="18"/>
      <c r="F7" s="18"/>
      <c r="G7" s="18"/>
      <c r="H7" s="66"/>
      <c r="I7" s="50" t="s">
        <v>144</v>
      </c>
      <c r="J7" s="50" t="s">
        <v>145</v>
      </c>
      <c r="K7" s="50" t="s">
        <v>146</v>
      </c>
      <c r="L7" s="124" t="s">
        <v>147</v>
      </c>
      <c r="M7" s="124" t="s">
        <v>148</v>
      </c>
      <c r="N7" s="124" t="s">
        <v>34</v>
      </c>
      <c r="O7" s="124" t="s">
        <v>35</v>
      </c>
      <c r="P7" s="124" t="s">
        <v>36</v>
      </c>
      <c r="Q7" s="50"/>
      <c r="R7" s="50" t="s">
        <v>33</v>
      </c>
      <c r="S7" s="50" t="s">
        <v>44</v>
      </c>
      <c r="T7" s="50" t="s">
        <v>149</v>
      </c>
      <c r="U7" s="50" t="s">
        <v>40</v>
      </c>
      <c r="V7" s="50" t="s">
        <v>41</v>
      </c>
      <c r="W7" s="50" t="s">
        <v>42</v>
      </c>
    </row>
    <row r="8" ht="27.75" customHeight="1" spans="1:23">
      <c r="A8" s="17"/>
      <c r="B8" s="17"/>
      <c r="C8" s="17"/>
      <c r="D8" s="18"/>
      <c r="E8" s="18"/>
      <c r="F8" s="18"/>
      <c r="G8" s="18"/>
      <c r="H8" s="66"/>
      <c r="I8" s="50"/>
      <c r="J8" s="50"/>
      <c r="K8" s="50"/>
      <c r="L8" s="124"/>
      <c r="M8" s="124"/>
      <c r="N8" s="124"/>
      <c r="O8" s="124"/>
      <c r="P8" s="124"/>
      <c r="Q8" s="50"/>
      <c r="R8" s="50"/>
      <c r="S8" s="50"/>
      <c r="T8" s="50"/>
      <c r="U8" s="50"/>
      <c r="V8" s="50"/>
      <c r="W8" s="50"/>
    </row>
    <row r="9" ht="15" customHeight="1" spans="1:23">
      <c r="A9" s="123">
        <v>1</v>
      </c>
      <c r="B9" s="123">
        <v>2</v>
      </c>
      <c r="C9" s="123">
        <v>3</v>
      </c>
      <c r="D9" s="123">
        <v>4</v>
      </c>
      <c r="E9" s="123">
        <v>5</v>
      </c>
      <c r="F9" s="123">
        <v>6</v>
      </c>
      <c r="G9" s="123">
        <v>7</v>
      </c>
      <c r="H9" s="123">
        <v>8</v>
      </c>
      <c r="I9" s="123">
        <v>9</v>
      </c>
      <c r="J9" s="123">
        <v>10</v>
      </c>
      <c r="K9" s="123">
        <v>11</v>
      </c>
      <c r="L9" s="123">
        <v>12</v>
      </c>
      <c r="M9" s="123">
        <v>13</v>
      </c>
      <c r="N9" s="123">
        <v>14</v>
      </c>
      <c r="O9" s="123">
        <v>15</v>
      </c>
      <c r="P9" s="123">
        <v>16</v>
      </c>
      <c r="Q9" s="123">
        <v>17</v>
      </c>
      <c r="R9" s="123">
        <v>18</v>
      </c>
      <c r="S9" s="123">
        <v>19</v>
      </c>
      <c r="T9" s="123">
        <v>20</v>
      </c>
      <c r="U9" s="123">
        <v>21</v>
      </c>
      <c r="V9" s="123">
        <v>22</v>
      </c>
      <c r="W9" s="123">
        <v>23</v>
      </c>
    </row>
    <row r="10" ht="29" customHeight="1" spans="1:23">
      <c r="A10" s="116" t="s">
        <v>46</v>
      </c>
      <c r="B10" s="116"/>
      <c r="C10" s="116"/>
      <c r="D10" s="116"/>
      <c r="E10" s="116"/>
      <c r="F10" s="116"/>
      <c r="G10" s="116"/>
      <c r="H10" s="119">
        <v>41652501.27</v>
      </c>
      <c r="I10" s="119">
        <v>9303311.27</v>
      </c>
      <c r="J10" s="119"/>
      <c r="K10" s="119"/>
      <c r="L10" s="119">
        <v>9303311.27</v>
      </c>
      <c r="M10" s="119"/>
      <c r="N10" s="119"/>
      <c r="O10" s="119"/>
      <c r="P10" s="119"/>
      <c r="Q10" s="119"/>
      <c r="R10" s="119">
        <v>32349190</v>
      </c>
      <c r="S10" s="119">
        <v>32349190</v>
      </c>
      <c r="T10" s="119"/>
      <c r="U10" s="119"/>
      <c r="V10" s="119"/>
      <c r="W10" s="119"/>
    </row>
    <row r="11" s="122" customFormat="1" ht="29" customHeight="1" spans="1:23">
      <c r="A11" s="116" t="s">
        <v>46</v>
      </c>
      <c r="B11" s="116" t="s">
        <v>150</v>
      </c>
      <c r="C11" s="116" t="s">
        <v>151</v>
      </c>
      <c r="D11" s="116" t="s">
        <v>83</v>
      </c>
      <c r="E11" s="116" t="s">
        <v>84</v>
      </c>
      <c r="F11" s="116" t="s">
        <v>152</v>
      </c>
      <c r="G11" s="116" t="s">
        <v>153</v>
      </c>
      <c r="H11" s="119">
        <v>2937772.8</v>
      </c>
      <c r="I11" s="119">
        <v>2937772.8</v>
      </c>
      <c r="J11" s="119"/>
      <c r="K11" s="119"/>
      <c r="L11" s="119">
        <v>2937772.8</v>
      </c>
      <c r="M11" s="119"/>
      <c r="N11" s="119"/>
      <c r="O11" s="119"/>
      <c r="P11" s="119"/>
      <c r="Q11" s="119"/>
      <c r="R11" s="119"/>
      <c r="S11" s="119"/>
      <c r="T11" s="119"/>
      <c r="U11" s="119"/>
      <c r="V11" s="119"/>
      <c r="W11" s="119"/>
    </row>
    <row r="12" s="122" customFormat="1" ht="29" customHeight="1" spans="1:23">
      <c r="A12" s="116" t="s">
        <v>46</v>
      </c>
      <c r="B12" s="116" t="s">
        <v>150</v>
      </c>
      <c r="C12" s="116" t="s">
        <v>151</v>
      </c>
      <c r="D12" s="116" t="s">
        <v>83</v>
      </c>
      <c r="E12" s="116" t="s">
        <v>84</v>
      </c>
      <c r="F12" s="116" t="s">
        <v>154</v>
      </c>
      <c r="G12" s="116" t="s">
        <v>155</v>
      </c>
      <c r="H12" s="119">
        <v>392400</v>
      </c>
      <c r="I12" s="119">
        <v>392400</v>
      </c>
      <c r="J12" s="119"/>
      <c r="K12" s="119"/>
      <c r="L12" s="119">
        <v>392400</v>
      </c>
      <c r="M12" s="116"/>
      <c r="N12" s="119"/>
      <c r="O12" s="119"/>
      <c r="P12" s="119"/>
      <c r="Q12" s="119"/>
      <c r="R12" s="119"/>
      <c r="S12" s="119"/>
      <c r="T12" s="119"/>
      <c r="U12" s="119"/>
      <c r="V12" s="119"/>
      <c r="W12" s="119"/>
    </row>
    <row r="13" s="122" customFormat="1" ht="29" customHeight="1" spans="1:23">
      <c r="A13" s="116" t="s">
        <v>46</v>
      </c>
      <c r="B13" s="116" t="s">
        <v>150</v>
      </c>
      <c r="C13" s="116" t="s">
        <v>151</v>
      </c>
      <c r="D13" s="116" t="s">
        <v>83</v>
      </c>
      <c r="E13" s="116" t="s">
        <v>84</v>
      </c>
      <c r="F13" s="116" t="s">
        <v>156</v>
      </c>
      <c r="G13" s="116" t="s">
        <v>157</v>
      </c>
      <c r="H13" s="119">
        <v>244814.4</v>
      </c>
      <c r="I13" s="119">
        <v>244814.4</v>
      </c>
      <c r="J13" s="119"/>
      <c r="K13" s="119"/>
      <c r="L13" s="119">
        <v>244814.4</v>
      </c>
      <c r="M13" s="116"/>
      <c r="N13" s="119"/>
      <c r="O13" s="119"/>
      <c r="P13" s="119"/>
      <c r="Q13" s="119"/>
      <c r="R13" s="119"/>
      <c r="S13" s="119"/>
      <c r="T13" s="119"/>
      <c r="U13" s="119"/>
      <c r="V13" s="119"/>
      <c r="W13" s="119"/>
    </row>
    <row r="14" s="122" customFormat="1" ht="29" customHeight="1" spans="1:23">
      <c r="A14" s="116" t="s">
        <v>46</v>
      </c>
      <c r="B14" s="116" t="s">
        <v>158</v>
      </c>
      <c r="C14" s="116" t="s">
        <v>159</v>
      </c>
      <c r="D14" s="116" t="s">
        <v>83</v>
      </c>
      <c r="E14" s="116" t="s">
        <v>84</v>
      </c>
      <c r="F14" s="116" t="s">
        <v>160</v>
      </c>
      <c r="G14" s="116" t="s">
        <v>161</v>
      </c>
      <c r="H14" s="119">
        <v>873600</v>
      </c>
      <c r="I14" s="119">
        <v>873600</v>
      </c>
      <c r="J14" s="119"/>
      <c r="K14" s="119"/>
      <c r="L14" s="119">
        <v>873600</v>
      </c>
      <c r="M14" s="116"/>
      <c r="N14" s="119"/>
      <c r="O14" s="119"/>
      <c r="P14" s="119"/>
      <c r="Q14" s="119"/>
      <c r="R14" s="119"/>
      <c r="S14" s="119"/>
      <c r="T14" s="119"/>
      <c r="U14" s="119"/>
      <c r="V14" s="119"/>
      <c r="W14" s="119"/>
    </row>
    <row r="15" s="122" customFormat="1" ht="29" customHeight="1" spans="1:23">
      <c r="A15" s="116" t="s">
        <v>46</v>
      </c>
      <c r="B15" s="116" t="s">
        <v>150</v>
      </c>
      <c r="C15" s="116" t="s">
        <v>151</v>
      </c>
      <c r="D15" s="116" t="s">
        <v>83</v>
      </c>
      <c r="E15" s="116" t="s">
        <v>84</v>
      </c>
      <c r="F15" s="116" t="s">
        <v>160</v>
      </c>
      <c r="G15" s="116" t="s">
        <v>161</v>
      </c>
      <c r="H15" s="119">
        <v>1574448</v>
      </c>
      <c r="I15" s="119">
        <v>1574448</v>
      </c>
      <c r="J15" s="119"/>
      <c r="K15" s="119"/>
      <c r="L15" s="119">
        <v>1574448</v>
      </c>
      <c r="M15" s="116"/>
      <c r="N15" s="119"/>
      <c r="O15" s="119"/>
      <c r="P15" s="119"/>
      <c r="Q15" s="119"/>
      <c r="R15" s="119"/>
      <c r="S15" s="119"/>
      <c r="T15" s="119"/>
      <c r="U15" s="119"/>
      <c r="V15" s="119"/>
      <c r="W15" s="119"/>
    </row>
    <row r="16" s="122" customFormat="1" ht="29" customHeight="1" spans="1:23">
      <c r="A16" s="116" t="s">
        <v>46</v>
      </c>
      <c r="B16" s="116" t="s">
        <v>150</v>
      </c>
      <c r="C16" s="116" t="s">
        <v>151</v>
      </c>
      <c r="D16" s="116" t="s">
        <v>83</v>
      </c>
      <c r="E16" s="116" t="s">
        <v>84</v>
      </c>
      <c r="F16" s="116" t="s">
        <v>160</v>
      </c>
      <c r="G16" s="116" t="s">
        <v>161</v>
      </c>
      <c r="H16" s="119">
        <v>949584</v>
      </c>
      <c r="I16" s="119">
        <v>949584</v>
      </c>
      <c r="J16" s="119"/>
      <c r="K16" s="119"/>
      <c r="L16" s="119">
        <v>949584</v>
      </c>
      <c r="M16" s="116"/>
      <c r="N16" s="119"/>
      <c r="O16" s="119"/>
      <c r="P16" s="119"/>
      <c r="Q16" s="119"/>
      <c r="R16" s="119"/>
      <c r="S16" s="119"/>
      <c r="T16" s="119"/>
      <c r="U16" s="119"/>
      <c r="V16" s="119"/>
      <c r="W16" s="119"/>
    </row>
    <row r="17" s="122" customFormat="1" ht="29" customHeight="1" spans="1:23">
      <c r="A17" s="116" t="s">
        <v>46</v>
      </c>
      <c r="B17" s="116" t="s">
        <v>162</v>
      </c>
      <c r="C17" s="116" t="s">
        <v>163</v>
      </c>
      <c r="D17" s="116" t="s">
        <v>83</v>
      </c>
      <c r="E17" s="116" t="s">
        <v>84</v>
      </c>
      <c r="F17" s="116" t="s">
        <v>160</v>
      </c>
      <c r="G17" s="116" t="s">
        <v>161</v>
      </c>
      <c r="H17" s="119">
        <v>968380.8</v>
      </c>
      <c r="I17" s="119">
        <v>968380.8</v>
      </c>
      <c r="J17" s="119"/>
      <c r="K17" s="119"/>
      <c r="L17" s="119">
        <v>968380.8</v>
      </c>
      <c r="M17" s="116"/>
      <c r="N17" s="119"/>
      <c r="O17" s="119"/>
      <c r="P17" s="119"/>
      <c r="Q17" s="119"/>
      <c r="R17" s="119"/>
      <c r="S17" s="119"/>
      <c r="T17" s="119"/>
      <c r="U17" s="119"/>
      <c r="V17" s="119"/>
      <c r="W17" s="119"/>
    </row>
    <row r="18" s="122" customFormat="1" ht="29" customHeight="1" spans="1:23">
      <c r="A18" s="116" t="s">
        <v>46</v>
      </c>
      <c r="B18" s="116" t="s">
        <v>164</v>
      </c>
      <c r="C18" s="116" t="s">
        <v>165</v>
      </c>
      <c r="D18" s="116" t="s">
        <v>72</v>
      </c>
      <c r="E18" s="116" t="s">
        <v>73</v>
      </c>
      <c r="F18" s="116" t="s">
        <v>166</v>
      </c>
      <c r="G18" s="116" t="s">
        <v>167</v>
      </c>
      <c r="H18" s="119"/>
      <c r="I18" s="119"/>
      <c r="J18" s="119"/>
      <c r="K18" s="119"/>
      <c r="L18" s="119"/>
      <c r="M18" s="116"/>
      <c r="N18" s="119"/>
      <c r="O18" s="119"/>
      <c r="P18" s="119"/>
      <c r="Q18" s="119"/>
      <c r="R18" s="119"/>
      <c r="S18" s="119"/>
      <c r="T18" s="119"/>
      <c r="U18" s="119"/>
      <c r="V18" s="119"/>
      <c r="W18" s="119"/>
    </row>
    <row r="19" s="122" customFormat="1" ht="29" customHeight="1" spans="1:23">
      <c r="A19" s="116" t="s">
        <v>46</v>
      </c>
      <c r="B19" s="116" t="s">
        <v>164</v>
      </c>
      <c r="C19" s="116" t="s">
        <v>165</v>
      </c>
      <c r="D19" s="116" t="s">
        <v>72</v>
      </c>
      <c r="E19" s="116" t="s">
        <v>73</v>
      </c>
      <c r="F19" s="116" t="s">
        <v>166</v>
      </c>
      <c r="G19" s="116" t="s">
        <v>167</v>
      </c>
      <c r="H19" s="119"/>
      <c r="I19" s="119"/>
      <c r="J19" s="119"/>
      <c r="K19" s="119"/>
      <c r="L19" s="119"/>
      <c r="M19" s="116"/>
      <c r="N19" s="119"/>
      <c r="O19" s="119"/>
      <c r="P19" s="119"/>
      <c r="Q19" s="119"/>
      <c r="R19" s="119"/>
      <c r="S19" s="119"/>
      <c r="T19" s="119"/>
      <c r="U19" s="119"/>
      <c r="V19" s="119"/>
      <c r="W19" s="119"/>
    </row>
    <row r="20" s="122" customFormat="1" ht="29" customHeight="1" spans="1:23">
      <c r="A20" s="116" t="s">
        <v>46</v>
      </c>
      <c r="B20" s="116" t="s">
        <v>164</v>
      </c>
      <c r="C20" s="116" t="s">
        <v>165</v>
      </c>
      <c r="D20" s="116" t="s">
        <v>74</v>
      </c>
      <c r="E20" s="116" t="s">
        <v>75</v>
      </c>
      <c r="F20" s="116" t="s">
        <v>168</v>
      </c>
      <c r="G20" s="116" t="s">
        <v>169</v>
      </c>
      <c r="H20" s="119"/>
      <c r="I20" s="119"/>
      <c r="J20" s="119"/>
      <c r="K20" s="119"/>
      <c r="L20" s="119"/>
      <c r="M20" s="116"/>
      <c r="N20" s="119"/>
      <c r="O20" s="119"/>
      <c r="P20" s="119"/>
      <c r="Q20" s="119"/>
      <c r="R20" s="119"/>
      <c r="S20" s="119"/>
      <c r="T20" s="119"/>
      <c r="U20" s="119"/>
      <c r="V20" s="119"/>
      <c r="W20" s="119"/>
    </row>
    <row r="21" s="122" customFormat="1" ht="29" customHeight="1" spans="1:23">
      <c r="A21" s="116" t="s">
        <v>46</v>
      </c>
      <c r="B21" s="116" t="s">
        <v>170</v>
      </c>
      <c r="C21" s="116" t="s">
        <v>171</v>
      </c>
      <c r="D21" s="116" t="s">
        <v>95</v>
      </c>
      <c r="E21" s="116" t="s">
        <v>96</v>
      </c>
      <c r="F21" s="116" t="s">
        <v>172</v>
      </c>
      <c r="G21" s="116" t="s">
        <v>173</v>
      </c>
      <c r="H21" s="119">
        <v>811729.89</v>
      </c>
      <c r="I21" s="119">
        <v>811729.89</v>
      </c>
      <c r="J21" s="119"/>
      <c r="K21" s="119"/>
      <c r="L21" s="119">
        <v>811729.89</v>
      </c>
      <c r="M21" s="116"/>
      <c r="N21" s="119"/>
      <c r="O21" s="119"/>
      <c r="P21" s="119"/>
      <c r="Q21" s="119"/>
      <c r="R21" s="119"/>
      <c r="S21" s="119"/>
      <c r="T21" s="119"/>
      <c r="U21" s="119"/>
      <c r="V21" s="119"/>
      <c r="W21" s="119"/>
    </row>
    <row r="22" s="122" customFormat="1" ht="29" customHeight="1" spans="1:23">
      <c r="A22" s="116" t="s">
        <v>46</v>
      </c>
      <c r="B22" s="116" t="s">
        <v>164</v>
      </c>
      <c r="C22" s="116" t="s">
        <v>165</v>
      </c>
      <c r="D22" s="116" t="s">
        <v>93</v>
      </c>
      <c r="E22" s="116" t="s">
        <v>94</v>
      </c>
      <c r="F22" s="116" t="s">
        <v>172</v>
      </c>
      <c r="G22" s="116" t="s">
        <v>173</v>
      </c>
      <c r="H22" s="119"/>
      <c r="I22" s="119"/>
      <c r="J22" s="119"/>
      <c r="K22" s="119"/>
      <c r="L22" s="119"/>
      <c r="M22" s="116"/>
      <c r="N22" s="119"/>
      <c r="O22" s="119"/>
      <c r="P22" s="119"/>
      <c r="Q22" s="119"/>
      <c r="R22" s="119"/>
      <c r="S22" s="119"/>
      <c r="T22" s="119"/>
      <c r="U22" s="119"/>
      <c r="V22" s="119"/>
      <c r="W22" s="119"/>
    </row>
    <row r="23" s="122" customFormat="1" ht="29" customHeight="1" spans="1:23">
      <c r="A23" s="116" t="s">
        <v>46</v>
      </c>
      <c r="B23" s="116" t="s">
        <v>164</v>
      </c>
      <c r="C23" s="116" t="s">
        <v>165</v>
      </c>
      <c r="D23" s="116" t="s">
        <v>97</v>
      </c>
      <c r="E23" s="116" t="s">
        <v>98</v>
      </c>
      <c r="F23" s="116" t="s">
        <v>174</v>
      </c>
      <c r="G23" s="116" t="s">
        <v>175</v>
      </c>
      <c r="H23" s="119"/>
      <c r="I23" s="119"/>
      <c r="J23" s="119"/>
      <c r="K23" s="119"/>
      <c r="L23" s="119"/>
      <c r="M23" s="116"/>
      <c r="N23" s="119"/>
      <c r="O23" s="119"/>
      <c r="P23" s="119"/>
      <c r="Q23" s="119"/>
      <c r="R23" s="119"/>
      <c r="S23" s="119"/>
      <c r="T23" s="119"/>
      <c r="U23" s="119"/>
      <c r="V23" s="119"/>
      <c r="W23" s="119"/>
    </row>
    <row r="24" s="122" customFormat="1" ht="29" customHeight="1" spans="1:23">
      <c r="A24" s="116" t="s">
        <v>46</v>
      </c>
      <c r="B24" s="116" t="s">
        <v>164</v>
      </c>
      <c r="C24" s="116" t="s">
        <v>165</v>
      </c>
      <c r="D24" s="116" t="s">
        <v>97</v>
      </c>
      <c r="E24" s="116" t="s">
        <v>98</v>
      </c>
      <c r="F24" s="116" t="s">
        <v>174</v>
      </c>
      <c r="G24" s="116" t="s">
        <v>175</v>
      </c>
      <c r="H24" s="119"/>
      <c r="I24" s="119"/>
      <c r="J24" s="119"/>
      <c r="K24" s="119"/>
      <c r="L24" s="119"/>
      <c r="M24" s="116"/>
      <c r="N24" s="119"/>
      <c r="O24" s="119"/>
      <c r="P24" s="119"/>
      <c r="Q24" s="119"/>
      <c r="R24" s="119"/>
      <c r="S24" s="119"/>
      <c r="T24" s="119"/>
      <c r="U24" s="119"/>
      <c r="V24" s="119"/>
      <c r="W24" s="119"/>
    </row>
    <row r="25" s="122" customFormat="1" ht="29" customHeight="1" spans="1:23">
      <c r="A25" s="116" t="s">
        <v>46</v>
      </c>
      <c r="B25" s="116" t="s">
        <v>164</v>
      </c>
      <c r="C25" s="116" t="s">
        <v>165</v>
      </c>
      <c r="D25" s="116" t="s">
        <v>95</v>
      </c>
      <c r="E25" s="116" t="s">
        <v>96</v>
      </c>
      <c r="F25" s="116" t="s">
        <v>172</v>
      </c>
      <c r="G25" s="116" t="s">
        <v>173</v>
      </c>
      <c r="H25" s="119">
        <v>43292.26</v>
      </c>
      <c r="I25" s="119">
        <v>43292.26</v>
      </c>
      <c r="J25" s="119"/>
      <c r="K25" s="119"/>
      <c r="L25" s="119">
        <v>43292.26</v>
      </c>
      <c r="M25" s="116"/>
      <c r="N25" s="119"/>
      <c r="O25" s="119"/>
      <c r="P25" s="119"/>
      <c r="Q25" s="119"/>
      <c r="R25" s="119"/>
      <c r="S25" s="119"/>
      <c r="T25" s="119"/>
      <c r="U25" s="119"/>
      <c r="V25" s="119"/>
      <c r="W25" s="119"/>
    </row>
    <row r="26" s="122" customFormat="1" ht="29" customHeight="1" spans="1:23">
      <c r="A26" s="116" t="s">
        <v>46</v>
      </c>
      <c r="B26" s="116" t="s">
        <v>164</v>
      </c>
      <c r="C26" s="116" t="s">
        <v>165</v>
      </c>
      <c r="D26" s="116" t="s">
        <v>93</v>
      </c>
      <c r="E26" s="116" t="s">
        <v>94</v>
      </c>
      <c r="F26" s="116" t="s">
        <v>172</v>
      </c>
      <c r="G26" s="116" t="s">
        <v>173</v>
      </c>
      <c r="H26" s="119"/>
      <c r="I26" s="119"/>
      <c r="J26" s="119"/>
      <c r="K26" s="119"/>
      <c r="L26" s="119"/>
      <c r="M26" s="116"/>
      <c r="N26" s="119"/>
      <c r="O26" s="119"/>
      <c r="P26" s="119"/>
      <c r="Q26" s="119"/>
      <c r="R26" s="119"/>
      <c r="S26" s="119"/>
      <c r="T26" s="119"/>
      <c r="U26" s="119"/>
      <c r="V26" s="119"/>
      <c r="W26" s="119"/>
    </row>
    <row r="27" s="122" customFormat="1" ht="29" customHeight="1" spans="1:23">
      <c r="A27" s="116" t="s">
        <v>46</v>
      </c>
      <c r="B27" s="116" t="s">
        <v>164</v>
      </c>
      <c r="C27" s="116" t="s">
        <v>165</v>
      </c>
      <c r="D27" s="116" t="s">
        <v>97</v>
      </c>
      <c r="E27" s="116" t="s">
        <v>98</v>
      </c>
      <c r="F27" s="116" t="s">
        <v>174</v>
      </c>
      <c r="G27" s="116" t="s">
        <v>175</v>
      </c>
      <c r="H27" s="119">
        <v>39300</v>
      </c>
      <c r="I27" s="119">
        <v>39300</v>
      </c>
      <c r="J27" s="119"/>
      <c r="K27" s="119"/>
      <c r="L27" s="119">
        <v>39300</v>
      </c>
      <c r="M27" s="116"/>
      <c r="N27" s="119"/>
      <c r="O27" s="119"/>
      <c r="P27" s="119"/>
      <c r="Q27" s="119"/>
      <c r="R27" s="119"/>
      <c r="S27" s="119"/>
      <c r="T27" s="119"/>
      <c r="U27" s="119"/>
      <c r="V27" s="119"/>
      <c r="W27" s="119"/>
    </row>
    <row r="28" s="122" customFormat="1" ht="29" customHeight="1" spans="1:23">
      <c r="A28" s="116" t="s">
        <v>46</v>
      </c>
      <c r="B28" s="116" t="s">
        <v>164</v>
      </c>
      <c r="C28" s="116" t="s">
        <v>165</v>
      </c>
      <c r="D28" s="116" t="s">
        <v>97</v>
      </c>
      <c r="E28" s="116" t="s">
        <v>98</v>
      </c>
      <c r="F28" s="116" t="s">
        <v>174</v>
      </c>
      <c r="G28" s="116" t="s">
        <v>175</v>
      </c>
      <c r="H28" s="119"/>
      <c r="I28" s="119"/>
      <c r="J28" s="119"/>
      <c r="K28" s="119"/>
      <c r="L28" s="119"/>
      <c r="M28" s="116"/>
      <c r="N28" s="119"/>
      <c r="O28" s="119"/>
      <c r="P28" s="119"/>
      <c r="Q28" s="119"/>
      <c r="R28" s="119"/>
      <c r="S28" s="119"/>
      <c r="T28" s="119"/>
      <c r="U28" s="119"/>
      <c r="V28" s="119"/>
      <c r="W28" s="119"/>
    </row>
    <row r="29" s="122" customFormat="1" ht="29" customHeight="1" spans="1:23">
      <c r="A29" s="116" t="s">
        <v>46</v>
      </c>
      <c r="B29" s="116" t="s">
        <v>164</v>
      </c>
      <c r="C29" s="116" t="s">
        <v>165</v>
      </c>
      <c r="D29" s="116" t="s">
        <v>78</v>
      </c>
      <c r="E29" s="116" t="s">
        <v>77</v>
      </c>
      <c r="F29" s="116" t="s">
        <v>174</v>
      </c>
      <c r="G29" s="116" t="s">
        <v>175</v>
      </c>
      <c r="H29" s="119"/>
      <c r="I29" s="119"/>
      <c r="J29" s="119"/>
      <c r="K29" s="119"/>
      <c r="L29" s="119"/>
      <c r="M29" s="116"/>
      <c r="N29" s="119"/>
      <c r="O29" s="119"/>
      <c r="P29" s="119"/>
      <c r="Q29" s="119"/>
      <c r="R29" s="119"/>
      <c r="S29" s="119"/>
      <c r="T29" s="119"/>
      <c r="U29" s="119"/>
      <c r="V29" s="119"/>
      <c r="W29" s="119"/>
    </row>
    <row r="30" s="122" customFormat="1" ht="29" customHeight="1" spans="1:23">
      <c r="A30" s="116" t="s">
        <v>46</v>
      </c>
      <c r="B30" s="116" t="s">
        <v>164</v>
      </c>
      <c r="C30" s="116" t="s">
        <v>165</v>
      </c>
      <c r="D30" s="116" t="s">
        <v>78</v>
      </c>
      <c r="E30" s="116" t="s">
        <v>77</v>
      </c>
      <c r="F30" s="116" t="s">
        <v>174</v>
      </c>
      <c r="G30" s="116" t="s">
        <v>175</v>
      </c>
      <c r="H30" s="119"/>
      <c r="I30" s="119"/>
      <c r="J30" s="119"/>
      <c r="K30" s="119"/>
      <c r="L30" s="119"/>
      <c r="M30" s="116"/>
      <c r="N30" s="119"/>
      <c r="O30" s="119"/>
      <c r="P30" s="119"/>
      <c r="Q30" s="119"/>
      <c r="R30" s="119"/>
      <c r="S30" s="119"/>
      <c r="T30" s="119"/>
      <c r="U30" s="119"/>
      <c r="V30" s="119"/>
      <c r="W30" s="119"/>
    </row>
    <row r="31" s="122" customFormat="1" ht="29" customHeight="1" spans="1:23">
      <c r="A31" s="116" t="s">
        <v>46</v>
      </c>
      <c r="B31" s="116" t="s">
        <v>176</v>
      </c>
      <c r="C31" s="116" t="s">
        <v>177</v>
      </c>
      <c r="D31" s="116" t="s">
        <v>70</v>
      </c>
      <c r="E31" s="116" t="s">
        <v>71</v>
      </c>
      <c r="F31" s="116" t="s">
        <v>178</v>
      </c>
      <c r="G31" s="116" t="s">
        <v>179</v>
      </c>
      <c r="H31" s="119">
        <v>40000</v>
      </c>
      <c r="I31" s="119">
        <v>40000</v>
      </c>
      <c r="J31" s="119"/>
      <c r="K31" s="119"/>
      <c r="L31" s="119">
        <v>40000</v>
      </c>
      <c r="M31" s="116"/>
      <c r="N31" s="119"/>
      <c r="O31" s="119"/>
      <c r="P31" s="119"/>
      <c r="Q31" s="119"/>
      <c r="R31" s="119"/>
      <c r="S31" s="119"/>
      <c r="T31" s="119"/>
      <c r="U31" s="119"/>
      <c r="V31" s="119"/>
      <c r="W31" s="119"/>
    </row>
    <row r="32" s="122" customFormat="1" ht="29" customHeight="1" spans="1:23">
      <c r="A32" s="116" t="s">
        <v>46</v>
      </c>
      <c r="B32" s="116" t="s">
        <v>180</v>
      </c>
      <c r="C32" s="116" t="s">
        <v>181</v>
      </c>
      <c r="D32" s="116" t="s">
        <v>70</v>
      </c>
      <c r="E32" s="116" t="s">
        <v>71</v>
      </c>
      <c r="F32" s="116" t="s">
        <v>182</v>
      </c>
      <c r="G32" s="116" t="s">
        <v>183</v>
      </c>
      <c r="H32" s="119">
        <v>419589.12</v>
      </c>
      <c r="I32" s="119">
        <v>419589.12</v>
      </c>
      <c r="J32" s="119"/>
      <c r="K32" s="119"/>
      <c r="L32" s="119">
        <v>419589.12</v>
      </c>
      <c r="M32" s="116"/>
      <c r="N32" s="119"/>
      <c r="O32" s="119"/>
      <c r="P32" s="119"/>
      <c r="Q32" s="119"/>
      <c r="R32" s="119"/>
      <c r="S32" s="119"/>
      <c r="T32" s="119"/>
      <c r="U32" s="119"/>
      <c r="V32" s="119"/>
      <c r="W32" s="119"/>
    </row>
    <row r="33" s="122" customFormat="1" ht="29" customHeight="1" spans="1:23">
      <c r="A33" s="116" t="s">
        <v>46</v>
      </c>
      <c r="B33" s="116" t="s">
        <v>184</v>
      </c>
      <c r="C33" s="116" t="s">
        <v>185</v>
      </c>
      <c r="D33" s="116" t="s">
        <v>64</v>
      </c>
      <c r="E33" s="116" t="s">
        <v>65</v>
      </c>
      <c r="F33" s="116" t="s">
        <v>186</v>
      </c>
      <c r="G33" s="116" t="s">
        <v>187</v>
      </c>
      <c r="H33" s="119">
        <v>3600</v>
      </c>
      <c r="I33" s="119">
        <v>3600</v>
      </c>
      <c r="J33" s="119"/>
      <c r="K33" s="119"/>
      <c r="L33" s="119">
        <v>3600</v>
      </c>
      <c r="M33" s="116"/>
      <c r="N33" s="119"/>
      <c r="O33" s="119"/>
      <c r="P33" s="119"/>
      <c r="Q33" s="119"/>
      <c r="R33" s="119"/>
      <c r="S33" s="119"/>
      <c r="T33" s="119"/>
      <c r="U33" s="119"/>
      <c r="V33" s="119"/>
      <c r="W33" s="119"/>
    </row>
    <row r="34" s="122" customFormat="1" ht="29" customHeight="1" spans="1:23">
      <c r="A34" s="116" t="s">
        <v>46</v>
      </c>
      <c r="B34" s="116" t="s">
        <v>188</v>
      </c>
      <c r="C34" s="116" t="s">
        <v>189</v>
      </c>
      <c r="D34" s="116" t="s">
        <v>64</v>
      </c>
      <c r="E34" s="116" t="s">
        <v>65</v>
      </c>
      <c r="F34" s="116" t="s">
        <v>186</v>
      </c>
      <c r="G34" s="116" t="s">
        <v>187</v>
      </c>
      <c r="H34" s="119">
        <v>4800</v>
      </c>
      <c r="I34" s="119">
        <v>4800</v>
      </c>
      <c r="J34" s="119"/>
      <c r="K34" s="119"/>
      <c r="L34" s="119">
        <v>4800</v>
      </c>
      <c r="M34" s="116"/>
      <c r="N34" s="119"/>
      <c r="O34" s="119"/>
      <c r="P34" s="119"/>
      <c r="Q34" s="119"/>
      <c r="R34" s="119"/>
      <c r="S34" s="119"/>
      <c r="T34" s="119"/>
      <c r="U34" s="119"/>
      <c r="V34" s="119"/>
      <c r="W34" s="119"/>
    </row>
    <row r="35" s="122" customFormat="1" ht="29" customHeight="1" spans="1:23">
      <c r="A35" s="116" t="s">
        <v>46</v>
      </c>
      <c r="B35" s="116" t="s">
        <v>190</v>
      </c>
      <c r="C35" s="116" t="s">
        <v>191</v>
      </c>
      <c r="D35" s="116" t="s">
        <v>83</v>
      </c>
      <c r="E35" s="116" t="s">
        <v>84</v>
      </c>
      <c r="F35" s="116" t="s">
        <v>192</v>
      </c>
      <c r="G35" s="116" t="s">
        <v>193</v>
      </c>
      <c r="H35" s="119">
        <v>32349190</v>
      </c>
      <c r="I35" s="119"/>
      <c r="J35" s="119"/>
      <c r="K35" s="119"/>
      <c r="L35" s="119"/>
      <c r="M35" s="116"/>
      <c r="N35" s="119"/>
      <c r="O35" s="119"/>
      <c r="P35" s="119"/>
      <c r="Q35" s="119"/>
      <c r="R35" s="119">
        <v>32349190</v>
      </c>
      <c r="S35" s="119">
        <v>32349190</v>
      </c>
      <c r="T35" s="119"/>
      <c r="U35" s="119"/>
      <c r="V35" s="119"/>
      <c r="W35" s="119"/>
    </row>
    <row r="36" ht="18.75" customHeight="1" spans="1:23">
      <c r="A36" s="35" t="s">
        <v>99</v>
      </c>
      <c r="B36" s="36"/>
      <c r="C36" s="36"/>
      <c r="D36" s="36"/>
      <c r="E36" s="36"/>
      <c r="F36" s="36"/>
      <c r="G36" s="37"/>
      <c r="H36" s="119">
        <v>41652501.27</v>
      </c>
      <c r="I36" s="119">
        <v>9303311.27</v>
      </c>
      <c r="J36" s="119"/>
      <c r="K36" s="119"/>
      <c r="L36" s="119">
        <v>9303311.27</v>
      </c>
      <c r="M36" s="119"/>
      <c r="N36" s="119"/>
      <c r="O36" s="119"/>
      <c r="P36" s="119"/>
      <c r="Q36" s="119"/>
      <c r="R36" s="119">
        <v>32349190</v>
      </c>
      <c r="S36" s="119">
        <v>32349190</v>
      </c>
      <c r="T36" s="119"/>
      <c r="U36" s="119"/>
      <c r="V36" s="119"/>
      <c r="W36" s="119"/>
    </row>
  </sheetData>
  <mergeCells count="30">
    <mergeCell ref="A3:W3"/>
    <mergeCell ref="A4:G4"/>
    <mergeCell ref="H5:W5"/>
    <mergeCell ref="I6:M6"/>
    <mergeCell ref="N6:P6"/>
    <mergeCell ref="R6:W6"/>
    <mergeCell ref="A36:G3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8"/>
  <sheetViews>
    <sheetView showZeros="0" workbookViewId="0">
      <pane ySplit="1" topLeftCell="A27" activePane="bottomLeft" state="frozen"/>
      <selection/>
      <selection pane="bottomLeft" activeCell="A4" sqref="A4:I4"/>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0"/>
      <c r="W2" s="58" t="s">
        <v>194</v>
      </c>
    </row>
    <row r="3" ht="27.75" customHeight="1" spans="1:23">
      <c r="A3" s="30" t="s">
        <v>195</v>
      </c>
      <c r="B3" s="30"/>
      <c r="C3" s="30"/>
      <c r="D3" s="30"/>
      <c r="E3" s="30"/>
      <c r="F3" s="30"/>
      <c r="G3" s="30"/>
      <c r="H3" s="30"/>
      <c r="I3" s="30"/>
      <c r="J3" s="30"/>
      <c r="K3" s="30"/>
      <c r="L3" s="30"/>
      <c r="M3" s="30"/>
      <c r="N3" s="30"/>
      <c r="O3" s="30"/>
      <c r="P3" s="30"/>
      <c r="Q3" s="30"/>
      <c r="R3" s="30"/>
      <c r="S3" s="30"/>
      <c r="T3" s="30"/>
      <c r="U3" s="30"/>
      <c r="V3" s="30"/>
      <c r="W3" s="30"/>
    </row>
    <row r="4" ht="13.5" customHeight="1" spans="1:23">
      <c r="A4" s="5" t="str">
        <f>"单位名称："&amp;"盈江县中医医院"</f>
        <v>单位名称：盈江县中医医院</v>
      </c>
      <c r="B4" s="115" t="str">
        <f t="shared" ref="A4:B4" si="0">"单位名称："&amp;"绩效评价中心"</f>
        <v>单位名称：绩效评价中心</v>
      </c>
      <c r="C4" s="115"/>
      <c r="D4" s="115"/>
      <c r="E4" s="115"/>
      <c r="F4" s="115"/>
      <c r="G4" s="115"/>
      <c r="H4" s="115"/>
      <c r="I4" s="115"/>
      <c r="J4" s="7"/>
      <c r="K4" s="7"/>
      <c r="L4" s="7"/>
      <c r="M4" s="7"/>
      <c r="N4" s="7"/>
      <c r="O4" s="7"/>
      <c r="P4" s="7"/>
      <c r="Q4" s="7"/>
      <c r="U4" s="120"/>
      <c r="W4" s="109" t="s">
        <v>125</v>
      </c>
    </row>
    <row r="5" ht="21.75" customHeight="1" spans="1:23">
      <c r="A5" s="9" t="s">
        <v>196</v>
      </c>
      <c r="B5" s="9" t="s">
        <v>136</v>
      </c>
      <c r="C5" s="9" t="s">
        <v>137</v>
      </c>
      <c r="D5" s="9" t="s">
        <v>197</v>
      </c>
      <c r="E5" s="10" t="s">
        <v>138</v>
      </c>
      <c r="F5" s="10" t="s">
        <v>139</v>
      </c>
      <c r="G5" s="10" t="s">
        <v>140</v>
      </c>
      <c r="H5" s="10" t="s">
        <v>141</v>
      </c>
      <c r="I5" s="66" t="s">
        <v>31</v>
      </c>
      <c r="J5" s="66" t="s">
        <v>198</v>
      </c>
      <c r="K5" s="66"/>
      <c r="L5" s="66"/>
      <c r="M5" s="66"/>
      <c r="N5" s="117" t="s">
        <v>143</v>
      </c>
      <c r="O5" s="117"/>
      <c r="P5" s="117"/>
      <c r="Q5" s="10" t="s">
        <v>37</v>
      </c>
      <c r="R5" s="11" t="s">
        <v>52</v>
      </c>
      <c r="S5" s="12"/>
      <c r="T5" s="12"/>
      <c r="U5" s="12"/>
      <c r="V5" s="12"/>
      <c r="W5" s="13"/>
    </row>
    <row r="6" ht="21.75" customHeight="1" spans="1:23">
      <c r="A6" s="14"/>
      <c r="B6" s="14"/>
      <c r="C6" s="14"/>
      <c r="D6" s="14"/>
      <c r="E6" s="15"/>
      <c r="F6" s="15"/>
      <c r="G6" s="15"/>
      <c r="H6" s="15"/>
      <c r="I6" s="66"/>
      <c r="J6" s="50" t="s">
        <v>34</v>
      </c>
      <c r="K6" s="50"/>
      <c r="L6" s="50" t="s">
        <v>35</v>
      </c>
      <c r="M6" s="50" t="s">
        <v>36</v>
      </c>
      <c r="N6" s="118" t="s">
        <v>34</v>
      </c>
      <c r="O6" s="118" t="s">
        <v>35</v>
      </c>
      <c r="P6" s="118" t="s">
        <v>36</v>
      </c>
      <c r="Q6" s="15"/>
      <c r="R6" s="10" t="s">
        <v>33</v>
      </c>
      <c r="S6" s="10" t="s">
        <v>44</v>
      </c>
      <c r="T6" s="10" t="s">
        <v>149</v>
      </c>
      <c r="U6" s="10" t="s">
        <v>40</v>
      </c>
      <c r="V6" s="10" t="s">
        <v>41</v>
      </c>
      <c r="W6" s="10" t="s">
        <v>42</v>
      </c>
    </row>
    <row r="7" ht="40.5" customHeight="1" spans="1:23">
      <c r="A7" s="17"/>
      <c r="B7" s="17"/>
      <c r="C7" s="17"/>
      <c r="D7" s="17"/>
      <c r="E7" s="18"/>
      <c r="F7" s="18"/>
      <c r="G7" s="18"/>
      <c r="H7" s="18"/>
      <c r="I7" s="66"/>
      <c r="J7" s="50" t="s">
        <v>33</v>
      </c>
      <c r="K7" s="50" t="s">
        <v>199</v>
      </c>
      <c r="L7" s="50"/>
      <c r="M7" s="50"/>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16"/>
      <c r="B9" s="116"/>
      <c r="C9" s="116" t="s">
        <v>200</v>
      </c>
      <c r="D9" s="116"/>
      <c r="E9" s="116"/>
      <c r="F9" s="116"/>
      <c r="G9" s="116"/>
      <c r="H9" s="116"/>
      <c r="I9" s="119">
        <v>55937814</v>
      </c>
      <c r="J9" s="119"/>
      <c r="K9" s="119"/>
      <c r="L9" s="119"/>
      <c r="M9" s="119"/>
      <c r="N9" s="119"/>
      <c r="O9" s="119"/>
      <c r="P9" s="119"/>
      <c r="Q9" s="119"/>
      <c r="R9" s="119">
        <v>55937814</v>
      </c>
      <c r="S9" s="119">
        <v>55937814</v>
      </c>
      <c r="T9" s="119"/>
      <c r="U9" s="119"/>
      <c r="V9" s="119"/>
      <c r="W9" s="119"/>
    </row>
    <row r="10" ht="32.9" customHeight="1" spans="1:23">
      <c r="A10" s="116" t="s">
        <v>201</v>
      </c>
      <c r="B10" s="116" t="s">
        <v>202</v>
      </c>
      <c r="C10" s="116" t="s">
        <v>200</v>
      </c>
      <c r="D10" s="116" t="s">
        <v>46</v>
      </c>
      <c r="E10" s="116" t="s">
        <v>83</v>
      </c>
      <c r="F10" s="116" t="s">
        <v>84</v>
      </c>
      <c r="G10" s="116" t="s">
        <v>178</v>
      </c>
      <c r="H10" s="116" t="s">
        <v>179</v>
      </c>
      <c r="I10" s="119">
        <v>808246</v>
      </c>
      <c r="J10" s="119"/>
      <c r="K10" s="119"/>
      <c r="L10" s="119"/>
      <c r="M10" s="119"/>
      <c r="N10" s="119"/>
      <c r="O10" s="119"/>
      <c r="P10" s="119"/>
      <c r="Q10" s="119"/>
      <c r="R10" s="119">
        <v>808246</v>
      </c>
      <c r="S10" s="119">
        <v>808246</v>
      </c>
      <c r="T10" s="119"/>
      <c r="U10" s="119"/>
      <c r="V10" s="119"/>
      <c r="W10" s="119"/>
    </row>
    <row r="11" ht="32.9" customHeight="1" spans="1:23">
      <c r="A11" s="116" t="s">
        <v>201</v>
      </c>
      <c r="B11" s="116" t="s">
        <v>202</v>
      </c>
      <c r="C11" s="116" t="s">
        <v>200</v>
      </c>
      <c r="D11" s="116" t="s">
        <v>46</v>
      </c>
      <c r="E11" s="116" t="s">
        <v>83</v>
      </c>
      <c r="F11" s="116" t="s">
        <v>84</v>
      </c>
      <c r="G11" s="116" t="s">
        <v>203</v>
      </c>
      <c r="H11" s="116" t="s">
        <v>204</v>
      </c>
      <c r="I11" s="119">
        <v>16000</v>
      </c>
      <c r="J11" s="119"/>
      <c r="K11" s="119"/>
      <c r="L11" s="119"/>
      <c r="M11" s="119"/>
      <c r="N11" s="116"/>
      <c r="O11" s="116"/>
      <c r="P11" s="116"/>
      <c r="Q11" s="119"/>
      <c r="R11" s="119">
        <v>16000</v>
      </c>
      <c r="S11" s="119">
        <v>16000</v>
      </c>
      <c r="T11" s="119"/>
      <c r="U11" s="119"/>
      <c r="V11" s="119"/>
      <c r="W11" s="119"/>
    </row>
    <row r="12" ht="32.9" customHeight="1" spans="1:23">
      <c r="A12" s="116" t="s">
        <v>201</v>
      </c>
      <c r="B12" s="116" t="s">
        <v>202</v>
      </c>
      <c r="C12" s="116" t="s">
        <v>200</v>
      </c>
      <c r="D12" s="116" t="s">
        <v>46</v>
      </c>
      <c r="E12" s="116" t="s">
        <v>83</v>
      </c>
      <c r="F12" s="116" t="s">
        <v>84</v>
      </c>
      <c r="G12" s="116" t="s">
        <v>205</v>
      </c>
      <c r="H12" s="116" t="s">
        <v>206</v>
      </c>
      <c r="I12" s="119">
        <v>200</v>
      </c>
      <c r="J12" s="119"/>
      <c r="K12" s="119"/>
      <c r="L12" s="119"/>
      <c r="M12" s="119"/>
      <c r="N12" s="116"/>
      <c r="O12" s="116"/>
      <c r="P12" s="116"/>
      <c r="Q12" s="119"/>
      <c r="R12" s="119">
        <v>200</v>
      </c>
      <c r="S12" s="119">
        <v>200</v>
      </c>
      <c r="T12" s="119"/>
      <c r="U12" s="119"/>
      <c r="V12" s="119"/>
      <c r="W12" s="119"/>
    </row>
    <row r="13" ht="32.9" customHeight="1" spans="1:23">
      <c r="A13" s="116" t="s">
        <v>201</v>
      </c>
      <c r="B13" s="116" t="s">
        <v>202</v>
      </c>
      <c r="C13" s="116" t="s">
        <v>200</v>
      </c>
      <c r="D13" s="116" t="s">
        <v>46</v>
      </c>
      <c r="E13" s="116" t="s">
        <v>83</v>
      </c>
      <c r="F13" s="116" t="s">
        <v>84</v>
      </c>
      <c r="G13" s="116" t="s">
        <v>207</v>
      </c>
      <c r="H13" s="116" t="s">
        <v>208</v>
      </c>
      <c r="I13" s="119">
        <v>150000</v>
      </c>
      <c r="J13" s="119"/>
      <c r="K13" s="119"/>
      <c r="L13" s="119"/>
      <c r="M13" s="119"/>
      <c r="N13" s="116"/>
      <c r="O13" s="116"/>
      <c r="P13" s="116"/>
      <c r="Q13" s="119"/>
      <c r="R13" s="119">
        <v>150000</v>
      </c>
      <c r="S13" s="119">
        <v>150000</v>
      </c>
      <c r="T13" s="119"/>
      <c r="U13" s="119"/>
      <c r="V13" s="119"/>
      <c r="W13" s="119"/>
    </row>
    <row r="14" ht="32.9" customHeight="1" spans="1:23">
      <c r="A14" s="116" t="s">
        <v>201</v>
      </c>
      <c r="B14" s="116" t="s">
        <v>202</v>
      </c>
      <c r="C14" s="116" t="s">
        <v>200</v>
      </c>
      <c r="D14" s="116" t="s">
        <v>46</v>
      </c>
      <c r="E14" s="116" t="s">
        <v>83</v>
      </c>
      <c r="F14" s="116" t="s">
        <v>84</v>
      </c>
      <c r="G14" s="116" t="s">
        <v>209</v>
      </c>
      <c r="H14" s="116" t="s">
        <v>210</v>
      </c>
      <c r="I14" s="119">
        <v>570000</v>
      </c>
      <c r="J14" s="119"/>
      <c r="K14" s="119"/>
      <c r="L14" s="119"/>
      <c r="M14" s="119"/>
      <c r="N14" s="116"/>
      <c r="O14" s="116"/>
      <c r="P14" s="116"/>
      <c r="Q14" s="119"/>
      <c r="R14" s="119">
        <v>570000</v>
      </c>
      <c r="S14" s="119">
        <v>570000</v>
      </c>
      <c r="T14" s="119"/>
      <c r="U14" s="119"/>
      <c r="V14" s="119"/>
      <c r="W14" s="119"/>
    </row>
    <row r="15" ht="32.9" customHeight="1" spans="1:23">
      <c r="A15" s="116" t="s">
        <v>201</v>
      </c>
      <c r="B15" s="116" t="s">
        <v>202</v>
      </c>
      <c r="C15" s="116" t="s">
        <v>200</v>
      </c>
      <c r="D15" s="116" t="s">
        <v>46</v>
      </c>
      <c r="E15" s="116" t="s">
        <v>83</v>
      </c>
      <c r="F15" s="116" t="s">
        <v>84</v>
      </c>
      <c r="G15" s="116" t="s">
        <v>211</v>
      </c>
      <c r="H15" s="116" t="s">
        <v>212</v>
      </c>
      <c r="I15" s="119">
        <v>152000</v>
      </c>
      <c r="J15" s="119"/>
      <c r="K15" s="119"/>
      <c r="L15" s="119"/>
      <c r="M15" s="119"/>
      <c r="N15" s="116"/>
      <c r="O15" s="116"/>
      <c r="P15" s="116"/>
      <c r="Q15" s="119"/>
      <c r="R15" s="119">
        <v>152000</v>
      </c>
      <c r="S15" s="119">
        <v>152000</v>
      </c>
      <c r="T15" s="119"/>
      <c r="U15" s="119"/>
      <c r="V15" s="119"/>
      <c r="W15" s="119"/>
    </row>
    <row r="16" ht="32.9" customHeight="1" spans="1:23">
      <c r="A16" s="116" t="s">
        <v>201</v>
      </c>
      <c r="B16" s="116" t="s">
        <v>202</v>
      </c>
      <c r="C16" s="116" t="s">
        <v>200</v>
      </c>
      <c r="D16" s="116" t="s">
        <v>46</v>
      </c>
      <c r="E16" s="116" t="s">
        <v>83</v>
      </c>
      <c r="F16" s="116" t="s">
        <v>84</v>
      </c>
      <c r="G16" s="116" t="s">
        <v>213</v>
      </c>
      <c r="H16" s="116" t="s">
        <v>214</v>
      </c>
      <c r="I16" s="119">
        <v>1532000</v>
      </c>
      <c r="J16" s="119"/>
      <c r="K16" s="119"/>
      <c r="L16" s="119"/>
      <c r="M16" s="119"/>
      <c r="N16" s="116"/>
      <c r="O16" s="116"/>
      <c r="P16" s="116"/>
      <c r="Q16" s="119"/>
      <c r="R16" s="119">
        <v>1532000</v>
      </c>
      <c r="S16" s="119">
        <v>1532000</v>
      </c>
      <c r="T16" s="119"/>
      <c r="U16" s="119"/>
      <c r="V16" s="119"/>
      <c r="W16" s="119"/>
    </row>
    <row r="17" ht="32.9" customHeight="1" spans="1:23">
      <c r="A17" s="116" t="s">
        <v>201</v>
      </c>
      <c r="B17" s="116" t="s">
        <v>202</v>
      </c>
      <c r="C17" s="116" t="s">
        <v>200</v>
      </c>
      <c r="D17" s="116" t="s">
        <v>46</v>
      </c>
      <c r="E17" s="116" t="s">
        <v>83</v>
      </c>
      <c r="F17" s="116" t="s">
        <v>84</v>
      </c>
      <c r="G17" s="116" t="s">
        <v>215</v>
      </c>
      <c r="H17" s="116" t="s">
        <v>216</v>
      </c>
      <c r="I17" s="119">
        <v>1515500</v>
      </c>
      <c r="J17" s="119"/>
      <c r="K17" s="119"/>
      <c r="L17" s="119"/>
      <c r="M17" s="119"/>
      <c r="N17" s="116"/>
      <c r="O17" s="116"/>
      <c r="P17" s="116"/>
      <c r="Q17" s="119"/>
      <c r="R17" s="119">
        <v>1515500</v>
      </c>
      <c r="S17" s="119">
        <v>1515500</v>
      </c>
      <c r="T17" s="119"/>
      <c r="U17" s="119"/>
      <c r="V17" s="119"/>
      <c r="W17" s="119"/>
    </row>
    <row r="18" ht="32.9" customHeight="1" spans="1:23">
      <c r="A18" s="116" t="s">
        <v>201</v>
      </c>
      <c r="B18" s="116" t="s">
        <v>202</v>
      </c>
      <c r="C18" s="116" t="s">
        <v>200</v>
      </c>
      <c r="D18" s="116" t="s">
        <v>46</v>
      </c>
      <c r="E18" s="116" t="s">
        <v>83</v>
      </c>
      <c r="F18" s="116" t="s">
        <v>84</v>
      </c>
      <c r="G18" s="116" t="s">
        <v>217</v>
      </c>
      <c r="H18" s="116" t="s">
        <v>218</v>
      </c>
      <c r="I18" s="119">
        <v>20000</v>
      </c>
      <c r="J18" s="119"/>
      <c r="K18" s="119"/>
      <c r="L18" s="119"/>
      <c r="M18" s="119"/>
      <c r="N18" s="116"/>
      <c r="O18" s="116"/>
      <c r="P18" s="116"/>
      <c r="Q18" s="119"/>
      <c r="R18" s="119">
        <v>20000</v>
      </c>
      <c r="S18" s="119">
        <v>20000</v>
      </c>
      <c r="T18" s="119"/>
      <c r="U18" s="119"/>
      <c r="V18" s="119"/>
      <c r="W18" s="119"/>
    </row>
    <row r="19" ht="32.9" customHeight="1" spans="1:23">
      <c r="A19" s="116" t="s">
        <v>201</v>
      </c>
      <c r="B19" s="116" t="s">
        <v>202</v>
      </c>
      <c r="C19" s="116" t="s">
        <v>200</v>
      </c>
      <c r="D19" s="116" t="s">
        <v>46</v>
      </c>
      <c r="E19" s="116" t="s">
        <v>83</v>
      </c>
      <c r="F19" s="116" t="s">
        <v>84</v>
      </c>
      <c r="G19" s="116" t="s">
        <v>219</v>
      </c>
      <c r="H19" s="116" t="s">
        <v>220</v>
      </c>
      <c r="I19" s="119">
        <v>285000</v>
      </c>
      <c r="J19" s="119"/>
      <c r="K19" s="119"/>
      <c r="L19" s="119"/>
      <c r="M19" s="119"/>
      <c r="N19" s="116"/>
      <c r="O19" s="116"/>
      <c r="P19" s="116"/>
      <c r="Q19" s="119"/>
      <c r="R19" s="119">
        <v>285000</v>
      </c>
      <c r="S19" s="119">
        <v>285000</v>
      </c>
      <c r="T19" s="119"/>
      <c r="U19" s="119"/>
      <c r="V19" s="119"/>
      <c r="W19" s="119"/>
    </row>
    <row r="20" ht="32.9" customHeight="1" spans="1:23">
      <c r="A20" s="116" t="s">
        <v>201</v>
      </c>
      <c r="B20" s="116" t="s">
        <v>202</v>
      </c>
      <c r="C20" s="116" t="s">
        <v>200</v>
      </c>
      <c r="D20" s="116" t="s">
        <v>46</v>
      </c>
      <c r="E20" s="116" t="s">
        <v>83</v>
      </c>
      <c r="F20" s="116" t="s">
        <v>84</v>
      </c>
      <c r="G20" s="116" t="s">
        <v>221</v>
      </c>
      <c r="H20" s="116" t="s">
        <v>129</v>
      </c>
      <c r="I20" s="119">
        <v>20000</v>
      </c>
      <c r="J20" s="119"/>
      <c r="K20" s="119"/>
      <c r="L20" s="119"/>
      <c r="M20" s="119"/>
      <c r="N20" s="116"/>
      <c r="O20" s="116"/>
      <c r="P20" s="116"/>
      <c r="Q20" s="119"/>
      <c r="R20" s="119">
        <v>20000</v>
      </c>
      <c r="S20" s="119">
        <v>20000</v>
      </c>
      <c r="T20" s="119"/>
      <c r="U20" s="119"/>
      <c r="V20" s="119"/>
      <c r="W20" s="119"/>
    </row>
    <row r="21" ht="32.9" customHeight="1" spans="1:23">
      <c r="A21" s="116" t="s">
        <v>201</v>
      </c>
      <c r="B21" s="116" t="s">
        <v>202</v>
      </c>
      <c r="C21" s="116" t="s">
        <v>200</v>
      </c>
      <c r="D21" s="116" t="s">
        <v>46</v>
      </c>
      <c r="E21" s="116" t="s">
        <v>83</v>
      </c>
      <c r="F21" s="116" t="s">
        <v>84</v>
      </c>
      <c r="G21" s="116" t="s">
        <v>222</v>
      </c>
      <c r="H21" s="116" t="s">
        <v>223</v>
      </c>
      <c r="I21" s="119">
        <v>32210000</v>
      </c>
      <c r="J21" s="119"/>
      <c r="K21" s="119"/>
      <c r="L21" s="119"/>
      <c r="M21" s="119"/>
      <c r="N21" s="116"/>
      <c r="O21" s="116"/>
      <c r="P21" s="116"/>
      <c r="Q21" s="119"/>
      <c r="R21" s="119">
        <v>32210000</v>
      </c>
      <c r="S21" s="119">
        <v>32210000</v>
      </c>
      <c r="T21" s="119"/>
      <c r="U21" s="119"/>
      <c r="V21" s="119"/>
      <c r="W21" s="119"/>
    </row>
    <row r="22" ht="32.9" customHeight="1" spans="1:23">
      <c r="A22" s="116" t="s">
        <v>201</v>
      </c>
      <c r="B22" s="116" t="s">
        <v>202</v>
      </c>
      <c r="C22" s="116" t="s">
        <v>200</v>
      </c>
      <c r="D22" s="116" t="s">
        <v>46</v>
      </c>
      <c r="E22" s="116" t="s">
        <v>83</v>
      </c>
      <c r="F22" s="116" t="s">
        <v>84</v>
      </c>
      <c r="G22" s="116" t="s">
        <v>224</v>
      </c>
      <c r="H22" s="116" t="s">
        <v>225</v>
      </c>
      <c r="I22" s="119">
        <v>5000</v>
      </c>
      <c r="J22" s="119"/>
      <c r="K22" s="119"/>
      <c r="L22" s="119"/>
      <c r="M22" s="119"/>
      <c r="N22" s="116"/>
      <c r="O22" s="116"/>
      <c r="P22" s="116"/>
      <c r="Q22" s="119"/>
      <c r="R22" s="119">
        <v>5000</v>
      </c>
      <c r="S22" s="119">
        <v>5000</v>
      </c>
      <c r="T22" s="119"/>
      <c r="U22" s="119"/>
      <c r="V22" s="119"/>
      <c r="W22" s="119"/>
    </row>
    <row r="23" ht="32.9" customHeight="1" spans="1:23">
      <c r="A23" s="116" t="s">
        <v>201</v>
      </c>
      <c r="B23" s="116" t="s">
        <v>202</v>
      </c>
      <c r="C23" s="116" t="s">
        <v>200</v>
      </c>
      <c r="D23" s="116" t="s">
        <v>46</v>
      </c>
      <c r="E23" s="116" t="s">
        <v>83</v>
      </c>
      <c r="F23" s="116" t="s">
        <v>84</v>
      </c>
      <c r="G23" s="116" t="s">
        <v>226</v>
      </c>
      <c r="H23" s="116" t="s">
        <v>227</v>
      </c>
      <c r="I23" s="119">
        <v>795000</v>
      </c>
      <c r="J23" s="119"/>
      <c r="K23" s="119"/>
      <c r="L23" s="119"/>
      <c r="M23" s="119"/>
      <c r="N23" s="116"/>
      <c r="O23" s="116"/>
      <c r="P23" s="116"/>
      <c r="Q23" s="119"/>
      <c r="R23" s="119">
        <v>795000</v>
      </c>
      <c r="S23" s="119">
        <v>795000</v>
      </c>
      <c r="T23" s="119"/>
      <c r="U23" s="119"/>
      <c r="V23" s="119"/>
      <c r="W23" s="119"/>
    </row>
    <row r="24" ht="32.9" customHeight="1" spans="1:23">
      <c r="A24" s="116" t="s">
        <v>201</v>
      </c>
      <c r="B24" s="116" t="s">
        <v>202</v>
      </c>
      <c r="C24" s="116" t="s">
        <v>200</v>
      </c>
      <c r="D24" s="116" t="s">
        <v>46</v>
      </c>
      <c r="E24" s="116" t="s">
        <v>83</v>
      </c>
      <c r="F24" s="116" t="s">
        <v>84</v>
      </c>
      <c r="G24" s="116" t="s">
        <v>228</v>
      </c>
      <c r="H24" s="116" t="s">
        <v>229</v>
      </c>
      <c r="I24" s="119">
        <v>920868</v>
      </c>
      <c r="J24" s="119"/>
      <c r="K24" s="119"/>
      <c r="L24" s="119"/>
      <c r="M24" s="119"/>
      <c r="N24" s="116"/>
      <c r="O24" s="116"/>
      <c r="P24" s="116"/>
      <c r="Q24" s="119"/>
      <c r="R24" s="119">
        <v>920868</v>
      </c>
      <c r="S24" s="119">
        <v>920868</v>
      </c>
      <c r="T24" s="119"/>
      <c r="U24" s="119"/>
      <c r="V24" s="119"/>
      <c r="W24" s="119"/>
    </row>
    <row r="25" ht="32.9" customHeight="1" spans="1:23">
      <c r="A25" s="116" t="s">
        <v>201</v>
      </c>
      <c r="B25" s="116" t="s">
        <v>202</v>
      </c>
      <c r="C25" s="116" t="s">
        <v>200</v>
      </c>
      <c r="D25" s="116" t="s">
        <v>46</v>
      </c>
      <c r="E25" s="116" t="s">
        <v>83</v>
      </c>
      <c r="F25" s="116" t="s">
        <v>84</v>
      </c>
      <c r="G25" s="116" t="s">
        <v>230</v>
      </c>
      <c r="H25" s="116" t="s">
        <v>231</v>
      </c>
      <c r="I25" s="119">
        <v>900000</v>
      </c>
      <c r="J25" s="119"/>
      <c r="K25" s="119"/>
      <c r="L25" s="119"/>
      <c r="M25" s="119"/>
      <c r="N25" s="116"/>
      <c r="O25" s="116"/>
      <c r="P25" s="116"/>
      <c r="Q25" s="119"/>
      <c r="R25" s="119">
        <v>900000</v>
      </c>
      <c r="S25" s="119">
        <v>900000</v>
      </c>
      <c r="T25" s="119"/>
      <c r="U25" s="119"/>
      <c r="V25" s="119"/>
      <c r="W25" s="119"/>
    </row>
    <row r="26" ht="32.9" customHeight="1" spans="1:23">
      <c r="A26" s="116" t="s">
        <v>201</v>
      </c>
      <c r="B26" s="116" t="s">
        <v>202</v>
      </c>
      <c r="C26" s="116" t="s">
        <v>200</v>
      </c>
      <c r="D26" s="116" t="s">
        <v>46</v>
      </c>
      <c r="E26" s="116" t="s">
        <v>83</v>
      </c>
      <c r="F26" s="116" t="s">
        <v>84</v>
      </c>
      <c r="G26" s="116" t="s">
        <v>232</v>
      </c>
      <c r="H26" s="116" t="s">
        <v>233</v>
      </c>
      <c r="I26" s="119">
        <v>40000</v>
      </c>
      <c r="J26" s="119"/>
      <c r="K26" s="119"/>
      <c r="L26" s="119"/>
      <c r="M26" s="119"/>
      <c r="N26" s="116"/>
      <c r="O26" s="116"/>
      <c r="P26" s="116"/>
      <c r="Q26" s="119"/>
      <c r="R26" s="119">
        <v>40000</v>
      </c>
      <c r="S26" s="119">
        <v>40000</v>
      </c>
      <c r="T26" s="119"/>
      <c r="U26" s="119"/>
      <c r="V26" s="119"/>
      <c r="W26" s="119"/>
    </row>
    <row r="27" ht="32.9" customHeight="1" spans="1:23">
      <c r="A27" s="116" t="s">
        <v>201</v>
      </c>
      <c r="B27" s="116" t="s">
        <v>202</v>
      </c>
      <c r="C27" s="116" t="s">
        <v>200</v>
      </c>
      <c r="D27" s="116" t="s">
        <v>46</v>
      </c>
      <c r="E27" s="116" t="s">
        <v>83</v>
      </c>
      <c r="F27" s="116" t="s">
        <v>84</v>
      </c>
      <c r="G27" s="116" t="s">
        <v>234</v>
      </c>
      <c r="H27" s="116" t="s">
        <v>235</v>
      </c>
      <c r="I27" s="119">
        <v>3000</v>
      </c>
      <c r="J27" s="119"/>
      <c r="K27" s="119"/>
      <c r="L27" s="119"/>
      <c r="M27" s="119"/>
      <c r="N27" s="116"/>
      <c r="O27" s="116"/>
      <c r="P27" s="116"/>
      <c r="Q27" s="119"/>
      <c r="R27" s="119">
        <v>3000</v>
      </c>
      <c r="S27" s="119">
        <v>3000</v>
      </c>
      <c r="T27" s="119"/>
      <c r="U27" s="119"/>
      <c r="V27" s="119"/>
      <c r="W27" s="119"/>
    </row>
    <row r="28" ht="32.9" customHeight="1" spans="1:23">
      <c r="A28" s="116" t="s">
        <v>201</v>
      </c>
      <c r="B28" s="116" t="s">
        <v>202</v>
      </c>
      <c r="C28" s="116" t="s">
        <v>200</v>
      </c>
      <c r="D28" s="116" t="s">
        <v>46</v>
      </c>
      <c r="E28" s="116" t="s">
        <v>83</v>
      </c>
      <c r="F28" s="116" t="s">
        <v>84</v>
      </c>
      <c r="G28" s="116" t="s">
        <v>236</v>
      </c>
      <c r="H28" s="116" t="s">
        <v>237</v>
      </c>
      <c r="I28" s="119">
        <v>1555000</v>
      </c>
      <c r="J28" s="119"/>
      <c r="K28" s="119"/>
      <c r="L28" s="119"/>
      <c r="M28" s="119"/>
      <c r="N28" s="116"/>
      <c r="O28" s="116"/>
      <c r="P28" s="116"/>
      <c r="Q28" s="119"/>
      <c r="R28" s="119">
        <v>1555000</v>
      </c>
      <c r="S28" s="119">
        <v>1555000</v>
      </c>
      <c r="T28" s="119"/>
      <c r="U28" s="119"/>
      <c r="V28" s="119"/>
      <c r="W28" s="119"/>
    </row>
    <row r="29" ht="32.9" customHeight="1" spans="1:23">
      <c r="A29" s="116" t="s">
        <v>201</v>
      </c>
      <c r="B29" s="116" t="s">
        <v>202</v>
      </c>
      <c r="C29" s="116" t="s">
        <v>200</v>
      </c>
      <c r="D29" s="116" t="s">
        <v>46</v>
      </c>
      <c r="E29" s="116" t="s">
        <v>83</v>
      </c>
      <c r="F29" s="116" t="s">
        <v>84</v>
      </c>
      <c r="G29" s="116" t="s">
        <v>186</v>
      </c>
      <c r="H29" s="116" t="s">
        <v>187</v>
      </c>
      <c r="I29" s="119">
        <v>440000</v>
      </c>
      <c r="J29" s="119"/>
      <c r="K29" s="119"/>
      <c r="L29" s="119"/>
      <c r="M29" s="119"/>
      <c r="N29" s="116"/>
      <c r="O29" s="116"/>
      <c r="P29" s="116"/>
      <c r="Q29" s="119"/>
      <c r="R29" s="119">
        <v>440000</v>
      </c>
      <c r="S29" s="119">
        <v>440000</v>
      </c>
      <c r="T29" s="119"/>
      <c r="U29" s="119"/>
      <c r="V29" s="119"/>
      <c r="W29" s="119"/>
    </row>
    <row r="30" ht="32.9" customHeight="1" spans="1:23">
      <c r="A30" s="116" t="s">
        <v>201</v>
      </c>
      <c r="B30" s="116" t="s">
        <v>202</v>
      </c>
      <c r="C30" s="116" t="s">
        <v>200</v>
      </c>
      <c r="D30" s="116" t="s">
        <v>46</v>
      </c>
      <c r="E30" s="116" t="s">
        <v>83</v>
      </c>
      <c r="F30" s="116" t="s">
        <v>84</v>
      </c>
      <c r="G30" s="116" t="s">
        <v>238</v>
      </c>
      <c r="H30" s="116" t="s">
        <v>239</v>
      </c>
      <c r="I30" s="119">
        <v>13000000</v>
      </c>
      <c r="J30" s="119"/>
      <c r="K30" s="119"/>
      <c r="L30" s="119"/>
      <c r="M30" s="119"/>
      <c r="N30" s="116"/>
      <c r="O30" s="116"/>
      <c r="P30" s="116"/>
      <c r="Q30" s="119"/>
      <c r="R30" s="119">
        <v>13000000</v>
      </c>
      <c r="S30" s="119">
        <v>13000000</v>
      </c>
      <c r="T30" s="119"/>
      <c r="U30" s="119"/>
      <c r="V30" s="119"/>
      <c r="W30" s="119"/>
    </row>
    <row r="31" ht="32.9" customHeight="1" spans="1:23">
      <c r="A31" s="116" t="s">
        <v>201</v>
      </c>
      <c r="B31" s="116" t="s">
        <v>202</v>
      </c>
      <c r="C31" s="116" t="s">
        <v>200</v>
      </c>
      <c r="D31" s="116" t="s">
        <v>46</v>
      </c>
      <c r="E31" s="116" t="s">
        <v>83</v>
      </c>
      <c r="F31" s="116" t="s">
        <v>84</v>
      </c>
      <c r="G31" s="116" t="s">
        <v>240</v>
      </c>
      <c r="H31" s="116" t="s">
        <v>241</v>
      </c>
      <c r="I31" s="119">
        <v>1000000</v>
      </c>
      <c r="J31" s="119"/>
      <c r="K31" s="119"/>
      <c r="L31" s="119"/>
      <c r="M31" s="119"/>
      <c r="N31" s="116"/>
      <c r="O31" s="116"/>
      <c r="P31" s="116"/>
      <c r="Q31" s="119"/>
      <c r="R31" s="119">
        <v>1000000</v>
      </c>
      <c r="S31" s="119">
        <v>1000000</v>
      </c>
      <c r="T31" s="119"/>
      <c r="U31" s="119"/>
      <c r="V31" s="119"/>
      <c r="W31" s="119"/>
    </row>
    <row r="32" ht="32.9" customHeight="1" spans="1:23">
      <c r="A32" s="116"/>
      <c r="B32" s="116"/>
      <c r="C32" s="116" t="s">
        <v>242</v>
      </c>
      <c r="D32" s="116"/>
      <c r="E32" s="116"/>
      <c r="F32" s="116"/>
      <c r="G32" s="116"/>
      <c r="H32" s="116"/>
      <c r="I32" s="119">
        <v>17702698</v>
      </c>
      <c r="J32" s="119"/>
      <c r="K32" s="119"/>
      <c r="L32" s="119"/>
      <c r="M32" s="119"/>
      <c r="N32" s="116"/>
      <c r="O32" s="116"/>
      <c r="P32" s="116"/>
      <c r="Q32" s="119"/>
      <c r="R32" s="119">
        <v>17702698</v>
      </c>
      <c r="S32" s="119">
        <v>17702698</v>
      </c>
      <c r="T32" s="119"/>
      <c r="U32" s="119"/>
      <c r="V32" s="119"/>
      <c r="W32" s="119"/>
    </row>
    <row r="33" ht="32.9" customHeight="1" spans="1:23">
      <c r="A33" s="116" t="s">
        <v>201</v>
      </c>
      <c r="B33" s="116" t="s">
        <v>243</v>
      </c>
      <c r="C33" s="116" t="s">
        <v>242</v>
      </c>
      <c r="D33" s="116" t="s">
        <v>46</v>
      </c>
      <c r="E33" s="116" t="s">
        <v>83</v>
      </c>
      <c r="F33" s="116" t="s">
        <v>84</v>
      </c>
      <c r="G33" s="116" t="s">
        <v>178</v>
      </c>
      <c r="H33" s="116" t="s">
        <v>179</v>
      </c>
      <c r="I33" s="119">
        <v>73300</v>
      </c>
      <c r="J33" s="119"/>
      <c r="K33" s="119"/>
      <c r="L33" s="119"/>
      <c r="M33" s="119"/>
      <c r="N33" s="116"/>
      <c r="O33" s="116"/>
      <c r="P33" s="116"/>
      <c r="Q33" s="119"/>
      <c r="R33" s="119">
        <v>73300</v>
      </c>
      <c r="S33" s="119">
        <v>73300</v>
      </c>
      <c r="T33" s="119"/>
      <c r="U33" s="119"/>
      <c r="V33" s="119"/>
      <c r="W33" s="119"/>
    </row>
    <row r="34" ht="32.9" customHeight="1" spans="1:23">
      <c r="A34" s="116" t="s">
        <v>201</v>
      </c>
      <c r="B34" s="116" t="s">
        <v>243</v>
      </c>
      <c r="C34" s="116" t="s">
        <v>242</v>
      </c>
      <c r="D34" s="116" t="s">
        <v>46</v>
      </c>
      <c r="E34" s="116" t="s">
        <v>83</v>
      </c>
      <c r="F34" s="116" t="s">
        <v>84</v>
      </c>
      <c r="G34" s="116" t="s">
        <v>244</v>
      </c>
      <c r="H34" s="116" t="s">
        <v>245</v>
      </c>
      <c r="I34" s="119">
        <v>1740000</v>
      </c>
      <c r="J34" s="119"/>
      <c r="K34" s="119"/>
      <c r="L34" s="119"/>
      <c r="M34" s="119"/>
      <c r="N34" s="116"/>
      <c r="O34" s="116"/>
      <c r="P34" s="116"/>
      <c r="Q34" s="119"/>
      <c r="R34" s="119">
        <v>1740000</v>
      </c>
      <c r="S34" s="119">
        <v>1740000</v>
      </c>
      <c r="T34" s="119"/>
      <c r="U34" s="119"/>
      <c r="V34" s="119"/>
      <c r="W34" s="119"/>
    </row>
    <row r="35" ht="32.9" customHeight="1" spans="1:23">
      <c r="A35" s="116" t="s">
        <v>201</v>
      </c>
      <c r="B35" s="116" t="s">
        <v>243</v>
      </c>
      <c r="C35" s="116" t="s">
        <v>242</v>
      </c>
      <c r="D35" s="116" t="s">
        <v>46</v>
      </c>
      <c r="E35" s="116" t="s">
        <v>83</v>
      </c>
      <c r="F35" s="116" t="s">
        <v>84</v>
      </c>
      <c r="G35" s="116" t="s">
        <v>232</v>
      </c>
      <c r="H35" s="116" t="s">
        <v>233</v>
      </c>
      <c r="I35" s="119">
        <v>100000</v>
      </c>
      <c r="J35" s="119"/>
      <c r="K35" s="119"/>
      <c r="L35" s="119"/>
      <c r="M35" s="119"/>
      <c r="N35" s="116"/>
      <c r="O35" s="116"/>
      <c r="P35" s="116"/>
      <c r="Q35" s="119"/>
      <c r="R35" s="119">
        <v>100000</v>
      </c>
      <c r="S35" s="119">
        <v>100000</v>
      </c>
      <c r="T35" s="119"/>
      <c r="U35" s="119"/>
      <c r="V35" s="119"/>
      <c r="W35" s="119"/>
    </row>
    <row r="36" ht="32.9" customHeight="1" spans="1:23">
      <c r="A36" s="116" t="s">
        <v>201</v>
      </c>
      <c r="B36" s="116" t="s">
        <v>243</v>
      </c>
      <c r="C36" s="116" t="s">
        <v>242</v>
      </c>
      <c r="D36" s="116" t="s">
        <v>46</v>
      </c>
      <c r="E36" s="116" t="s">
        <v>83</v>
      </c>
      <c r="F36" s="116" t="s">
        <v>84</v>
      </c>
      <c r="G36" s="116" t="s">
        <v>246</v>
      </c>
      <c r="H36" s="116" t="s">
        <v>247</v>
      </c>
      <c r="I36" s="119">
        <v>182000</v>
      </c>
      <c r="J36" s="119"/>
      <c r="K36" s="119"/>
      <c r="L36" s="119"/>
      <c r="M36" s="119"/>
      <c r="N36" s="116"/>
      <c r="O36" s="116"/>
      <c r="P36" s="116"/>
      <c r="Q36" s="119"/>
      <c r="R36" s="119">
        <v>182000</v>
      </c>
      <c r="S36" s="119">
        <v>182000</v>
      </c>
      <c r="T36" s="119"/>
      <c r="U36" s="119"/>
      <c r="V36" s="119"/>
      <c r="W36" s="119"/>
    </row>
    <row r="37" ht="32.9" customHeight="1" spans="1:23">
      <c r="A37" s="116" t="s">
        <v>201</v>
      </c>
      <c r="B37" s="116" t="s">
        <v>243</v>
      </c>
      <c r="C37" s="116" t="s">
        <v>242</v>
      </c>
      <c r="D37" s="116" t="s">
        <v>46</v>
      </c>
      <c r="E37" s="116" t="s">
        <v>83</v>
      </c>
      <c r="F37" s="116" t="s">
        <v>84</v>
      </c>
      <c r="G37" s="116" t="s">
        <v>246</v>
      </c>
      <c r="H37" s="116" t="s">
        <v>247</v>
      </c>
      <c r="I37" s="119">
        <v>100000</v>
      </c>
      <c r="J37" s="119"/>
      <c r="K37" s="119"/>
      <c r="L37" s="119"/>
      <c r="M37" s="119"/>
      <c r="N37" s="116"/>
      <c r="O37" s="116"/>
      <c r="P37" s="116"/>
      <c r="Q37" s="119"/>
      <c r="R37" s="119">
        <v>100000</v>
      </c>
      <c r="S37" s="119">
        <v>100000</v>
      </c>
      <c r="T37" s="119"/>
      <c r="U37" s="119"/>
      <c r="V37" s="119"/>
      <c r="W37" s="119"/>
    </row>
    <row r="38" ht="32.9" customHeight="1" spans="1:23">
      <c r="A38" s="116" t="s">
        <v>201</v>
      </c>
      <c r="B38" s="116" t="s">
        <v>243</v>
      </c>
      <c r="C38" s="116" t="s">
        <v>242</v>
      </c>
      <c r="D38" s="116" t="s">
        <v>46</v>
      </c>
      <c r="E38" s="116" t="s">
        <v>83</v>
      </c>
      <c r="F38" s="116" t="s">
        <v>84</v>
      </c>
      <c r="G38" s="116" t="s">
        <v>248</v>
      </c>
      <c r="H38" s="116" t="s">
        <v>249</v>
      </c>
      <c r="I38" s="119">
        <v>12544444</v>
      </c>
      <c r="J38" s="119"/>
      <c r="K38" s="119"/>
      <c r="L38" s="119"/>
      <c r="M38" s="119"/>
      <c r="N38" s="116"/>
      <c r="O38" s="116"/>
      <c r="P38" s="116"/>
      <c r="Q38" s="119"/>
      <c r="R38" s="119">
        <v>12544444</v>
      </c>
      <c r="S38" s="119">
        <v>12544444</v>
      </c>
      <c r="T38" s="119"/>
      <c r="U38" s="119"/>
      <c r="V38" s="119"/>
      <c r="W38" s="119"/>
    </row>
    <row r="39" ht="32.9" customHeight="1" spans="1:23">
      <c r="A39" s="116" t="s">
        <v>201</v>
      </c>
      <c r="B39" s="116" t="s">
        <v>243</v>
      </c>
      <c r="C39" s="116" t="s">
        <v>242</v>
      </c>
      <c r="D39" s="116" t="s">
        <v>46</v>
      </c>
      <c r="E39" s="116" t="s">
        <v>83</v>
      </c>
      <c r="F39" s="116" t="s">
        <v>84</v>
      </c>
      <c r="G39" s="116" t="s">
        <v>250</v>
      </c>
      <c r="H39" s="116" t="s">
        <v>251</v>
      </c>
      <c r="I39" s="119">
        <v>2962954</v>
      </c>
      <c r="J39" s="119"/>
      <c r="K39" s="119"/>
      <c r="L39" s="119"/>
      <c r="M39" s="119"/>
      <c r="N39" s="116"/>
      <c r="O39" s="116"/>
      <c r="P39" s="116"/>
      <c r="Q39" s="119"/>
      <c r="R39" s="119">
        <v>2962954</v>
      </c>
      <c r="S39" s="119">
        <v>2962954</v>
      </c>
      <c r="T39" s="119"/>
      <c r="U39" s="119"/>
      <c r="V39" s="119"/>
      <c r="W39" s="119"/>
    </row>
    <row r="40" ht="32.9" customHeight="1" spans="1:23">
      <c r="A40" s="116"/>
      <c r="B40" s="116"/>
      <c r="C40" s="116" t="s">
        <v>252</v>
      </c>
      <c r="D40" s="116"/>
      <c r="E40" s="116"/>
      <c r="F40" s="116"/>
      <c r="G40" s="116"/>
      <c r="H40" s="116"/>
      <c r="I40" s="119">
        <v>20000</v>
      </c>
      <c r="J40" s="119">
        <v>20000</v>
      </c>
      <c r="K40" s="119">
        <v>20000</v>
      </c>
      <c r="L40" s="119"/>
      <c r="M40" s="119"/>
      <c r="N40" s="116"/>
      <c r="O40" s="116"/>
      <c r="P40" s="116"/>
      <c r="Q40" s="119"/>
      <c r="R40" s="119"/>
      <c r="S40" s="119"/>
      <c r="T40" s="119"/>
      <c r="U40" s="119"/>
      <c r="V40" s="119"/>
      <c r="W40" s="119"/>
    </row>
    <row r="41" ht="32.9" customHeight="1" spans="1:23">
      <c r="A41" s="116" t="s">
        <v>253</v>
      </c>
      <c r="B41" s="116" t="s">
        <v>254</v>
      </c>
      <c r="C41" s="116" t="s">
        <v>252</v>
      </c>
      <c r="D41" s="116" t="s">
        <v>46</v>
      </c>
      <c r="E41" s="116" t="s">
        <v>87</v>
      </c>
      <c r="F41" s="116" t="s">
        <v>88</v>
      </c>
      <c r="G41" s="116" t="s">
        <v>226</v>
      </c>
      <c r="H41" s="116" t="s">
        <v>227</v>
      </c>
      <c r="I41" s="119">
        <v>20000</v>
      </c>
      <c r="J41" s="119">
        <v>20000</v>
      </c>
      <c r="K41" s="119">
        <v>20000</v>
      </c>
      <c r="L41" s="119"/>
      <c r="M41" s="119"/>
      <c r="N41" s="116"/>
      <c r="O41" s="116"/>
      <c r="P41" s="116"/>
      <c r="Q41" s="119"/>
      <c r="R41" s="119"/>
      <c r="S41" s="119"/>
      <c r="T41" s="119"/>
      <c r="U41" s="119"/>
      <c r="V41" s="119"/>
      <c r="W41" s="119"/>
    </row>
    <row r="42" ht="32.9" customHeight="1" spans="1:23">
      <c r="A42" s="116"/>
      <c r="B42" s="116"/>
      <c r="C42" s="116" t="s">
        <v>255</v>
      </c>
      <c r="D42" s="116"/>
      <c r="E42" s="116"/>
      <c r="F42" s="116"/>
      <c r="G42" s="116"/>
      <c r="H42" s="116"/>
      <c r="I42" s="119">
        <v>10600</v>
      </c>
      <c r="J42" s="119">
        <v>10600</v>
      </c>
      <c r="K42" s="119">
        <v>10600</v>
      </c>
      <c r="L42" s="119"/>
      <c r="M42" s="119"/>
      <c r="N42" s="116"/>
      <c r="O42" s="116"/>
      <c r="P42" s="116"/>
      <c r="Q42" s="119"/>
      <c r="R42" s="119"/>
      <c r="S42" s="119"/>
      <c r="T42" s="119"/>
      <c r="U42" s="119"/>
      <c r="V42" s="119"/>
      <c r="W42" s="119"/>
    </row>
    <row r="43" ht="32.9" customHeight="1" spans="1:23">
      <c r="A43" s="116" t="s">
        <v>253</v>
      </c>
      <c r="B43" s="116" t="s">
        <v>256</v>
      </c>
      <c r="C43" s="116" t="s">
        <v>255</v>
      </c>
      <c r="D43" s="116" t="s">
        <v>46</v>
      </c>
      <c r="E43" s="116" t="s">
        <v>83</v>
      </c>
      <c r="F43" s="116" t="s">
        <v>84</v>
      </c>
      <c r="G43" s="116" t="s">
        <v>178</v>
      </c>
      <c r="H43" s="116" t="s">
        <v>179</v>
      </c>
      <c r="I43" s="119">
        <v>10600</v>
      </c>
      <c r="J43" s="119">
        <v>10600</v>
      </c>
      <c r="K43" s="119">
        <v>10600</v>
      </c>
      <c r="L43" s="119"/>
      <c r="M43" s="119"/>
      <c r="N43" s="116"/>
      <c r="O43" s="116"/>
      <c r="P43" s="116"/>
      <c r="Q43" s="119"/>
      <c r="R43" s="119"/>
      <c r="S43" s="119"/>
      <c r="T43" s="119"/>
      <c r="U43" s="119"/>
      <c r="V43" s="119"/>
      <c r="W43" s="119"/>
    </row>
    <row r="44" ht="32.9" customHeight="1" spans="1:23">
      <c r="A44" s="116"/>
      <c r="B44" s="116"/>
      <c r="C44" s="116" t="s">
        <v>257</v>
      </c>
      <c r="D44" s="116"/>
      <c r="E44" s="116"/>
      <c r="F44" s="116"/>
      <c r="G44" s="116"/>
      <c r="H44" s="116"/>
      <c r="I44" s="119">
        <v>3000</v>
      </c>
      <c r="J44" s="119">
        <v>3000</v>
      </c>
      <c r="K44" s="119">
        <v>3000</v>
      </c>
      <c r="L44" s="119"/>
      <c r="M44" s="119"/>
      <c r="N44" s="116"/>
      <c r="O44" s="116"/>
      <c r="P44" s="116"/>
      <c r="Q44" s="119"/>
      <c r="R44" s="119"/>
      <c r="S44" s="119"/>
      <c r="T44" s="119"/>
      <c r="U44" s="119"/>
      <c r="V44" s="119"/>
      <c r="W44" s="119"/>
    </row>
    <row r="45" ht="32.9" customHeight="1" spans="1:23">
      <c r="A45" s="116" t="s">
        <v>253</v>
      </c>
      <c r="B45" s="116" t="s">
        <v>258</v>
      </c>
      <c r="C45" s="116" t="s">
        <v>257</v>
      </c>
      <c r="D45" s="116" t="s">
        <v>46</v>
      </c>
      <c r="E45" s="116" t="s">
        <v>83</v>
      </c>
      <c r="F45" s="116" t="s">
        <v>84</v>
      </c>
      <c r="G45" s="116" t="s">
        <v>178</v>
      </c>
      <c r="H45" s="116" t="s">
        <v>179</v>
      </c>
      <c r="I45" s="119">
        <v>3000</v>
      </c>
      <c r="J45" s="119">
        <v>3000</v>
      </c>
      <c r="K45" s="119">
        <v>3000</v>
      </c>
      <c r="L45" s="119"/>
      <c r="M45" s="119"/>
      <c r="N45" s="116"/>
      <c r="O45" s="116"/>
      <c r="P45" s="116"/>
      <c r="Q45" s="119"/>
      <c r="R45" s="119"/>
      <c r="S45" s="119"/>
      <c r="T45" s="119"/>
      <c r="U45" s="119"/>
      <c r="V45" s="119"/>
      <c r="W45" s="119"/>
    </row>
    <row r="46" ht="32.9" customHeight="1" spans="1:23">
      <c r="A46" s="116"/>
      <c r="B46" s="116"/>
      <c r="C46" s="116" t="s">
        <v>259</v>
      </c>
      <c r="D46" s="116"/>
      <c r="E46" s="116"/>
      <c r="F46" s="116"/>
      <c r="G46" s="116"/>
      <c r="H46" s="116"/>
      <c r="I46" s="119">
        <v>100000</v>
      </c>
      <c r="J46" s="119">
        <v>100000</v>
      </c>
      <c r="K46" s="119">
        <v>100000</v>
      </c>
      <c r="L46" s="119"/>
      <c r="M46" s="119"/>
      <c r="N46" s="116"/>
      <c r="O46" s="116"/>
      <c r="P46" s="116"/>
      <c r="Q46" s="119"/>
      <c r="R46" s="119"/>
      <c r="S46" s="119"/>
      <c r="T46" s="119"/>
      <c r="U46" s="119"/>
      <c r="V46" s="119"/>
      <c r="W46" s="119"/>
    </row>
    <row r="47" ht="32.9" customHeight="1" spans="1:23">
      <c r="A47" s="116" t="s">
        <v>253</v>
      </c>
      <c r="B47" s="116" t="s">
        <v>260</v>
      </c>
      <c r="C47" s="116" t="s">
        <v>259</v>
      </c>
      <c r="D47" s="116" t="s">
        <v>46</v>
      </c>
      <c r="E47" s="116" t="s">
        <v>89</v>
      </c>
      <c r="F47" s="116" t="s">
        <v>90</v>
      </c>
      <c r="G47" s="116" t="s">
        <v>186</v>
      </c>
      <c r="H47" s="116" t="s">
        <v>187</v>
      </c>
      <c r="I47" s="119">
        <v>100000</v>
      </c>
      <c r="J47" s="119">
        <v>100000</v>
      </c>
      <c r="K47" s="119">
        <v>100000</v>
      </c>
      <c r="L47" s="119"/>
      <c r="M47" s="119"/>
      <c r="N47" s="116"/>
      <c r="O47" s="116"/>
      <c r="P47" s="116"/>
      <c r="Q47" s="119"/>
      <c r="R47" s="119"/>
      <c r="S47" s="119"/>
      <c r="T47" s="119"/>
      <c r="U47" s="119"/>
      <c r="V47" s="119"/>
      <c r="W47" s="119"/>
    </row>
    <row r="48" ht="18.75" customHeight="1" spans="1:23">
      <c r="A48" s="35" t="s">
        <v>99</v>
      </c>
      <c r="B48" s="36"/>
      <c r="C48" s="36"/>
      <c r="D48" s="36"/>
      <c r="E48" s="36"/>
      <c r="F48" s="36"/>
      <c r="G48" s="36"/>
      <c r="H48" s="37"/>
      <c r="I48" s="119">
        <v>73774112</v>
      </c>
      <c r="J48" s="119">
        <v>133600</v>
      </c>
      <c r="K48" s="119">
        <v>133600</v>
      </c>
      <c r="L48" s="119"/>
      <c r="M48" s="119"/>
      <c r="N48" s="119"/>
      <c r="O48" s="119"/>
      <c r="P48" s="119"/>
      <c r="Q48" s="119"/>
      <c r="R48" s="119">
        <v>73640512</v>
      </c>
      <c r="S48" s="119">
        <v>73640512</v>
      </c>
      <c r="T48" s="121"/>
      <c r="U48" s="95"/>
      <c r="V48" s="121"/>
      <c r="W48" s="121"/>
    </row>
  </sheetData>
  <mergeCells count="28">
    <mergeCell ref="A3:W3"/>
    <mergeCell ref="A4:I4"/>
    <mergeCell ref="J5:M5"/>
    <mergeCell ref="N5:P5"/>
    <mergeCell ref="R5:W5"/>
    <mergeCell ref="J6:K6"/>
    <mergeCell ref="A48:H4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6"/>
  <sheetViews>
    <sheetView showZeros="0" tabSelected="1" workbookViewId="0">
      <pane ySplit="1" topLeftCell="A2" activePane="bottomLeft" state="frozen"/>
      <selection/>
      <selection pane="bottomLeft" activeCell="B8" sqref="B8:B19"/>
    </sheetView>
  </sheetViews>
  <sheetFormatPr defaultColWidth="9.14166666666667" defaultRowHeight="13.5"/>
  <cols>
    <col min="1" max="1" width="34.275" customWidth="1"/>
    <col min="2" max="2" width="46.75" customWidth="1"/>
    <col min="3" max="3" width="17.175" customWidth="1"/>
    <col min="4" max="4" width="21.025" customWidth="1"/>
    <col min="5" max="5" width="23.575" customWidth="1"/>
    <col min="6" max="6" width="11.275" customWidth="1"/>
    <col min="7" max="7" width="12.5" customWidth="1"/>
    <col min="8" max="8" width="9.31666666666667" customWidth="1"/>
    <col min="9" max="9" width="13.425" customWidth="1"/>
    <col min="10" max="10" width="35.25" customWidth="1"/>
  </cols>
  <sheetData>
    <row r="1" spans="1:10">
      <c r="A1" s="1"/>
      <c r="B1" s="1"/>
      <c r="C1" s="1"/>
      <c r="D1" s="1"/>
      <c r="E1" s="1"/>
      <c r="F1" s="1"/>
      <c r="G1" s="1"/>
      <c r="H1" s="1"/>
      <c r="I1" s="1"/>
      <c r="J1" s="1"/>
    </row>
    <row r="2" spans="10:10">
      <c r="J2" s="57" t="s">
        <v>261</v>
      </c>
    </row>
    <row r="3" ht="27" spans="1:10">
      <c r="A3" s="48" t="s">
        <v>262</v>
      </c>
      <c r="B3" s="30"/>
      <c r="C3" s="30"/>
      <c r="D3" s="30"/>
      <c r="E3" s="30"/>
      <c r="F3" s="49"/>
      <c r="G3" s="30"/>
      <c r="H3" s="49"/>
      <c r="I3" s="49"/>
      <c r="J3" s="30"/>
    </row>
    <row r="4" spans="1:1">
      <c r="A4" s="5" t="str">
        <f>"单位名称："&amp;"盈江县中医医院"</f>
        <v>单位名称：盈江县中医医院</v>
      </c>
    </row>
    <row r="5" spans="1:10">
      <c r="A5" s="50" t="s">
        <v>263</v>
      </c>
      <c r="B5" s="50" t="s">
        <v>264</v>
      </c>
      <c r="C5" s="50" t="s">
        <v>265</v>
      </c>
      <c r="D5" s="50" t="s">
        <v>266</v>
      </c>
      <c r="E5" s="50" t="s">
        <v>267</v>
      </c>
      <c r="F5" s="51" t="s">
        <v>268</v>
      </c>
      <c r="G5" s="50" t="s">
        <v>269</v>
      </c>
      <c r="H5" s="51" t="s">
        <v>270</v>
      </c>
      <c r="I5" s="51" t="s">
        <v>271</v>
      </c>
      <c r="J5" s="50" t="s">
        <v>272</v>
      </c>
    </row>
    <row r="6" spans="1:10">
      <c r="A6" s="50">
        <v>1</v>
      </c>
      <c r="B6" s="50">
        <v>2</v>
      </c>
      <c r="C6" s="50">
        <v>3</v>
      </c>
      <c r="D6" s="50">
        <v>4</v>
      </c>
      <c r="E6" s="50">
        <v>5</v>
      </c>
      <c r="F6" s="51">
        <v>6</v>
      </c>
      <c r="G6" s="50">
        <v>7</v>
      </c>
      <c r="H6" s="51">
        <v>8</v>
      </c>
      <c r="I6" s="51">
        <v>9</v>
      </c>
      <c r="J6" s="50">
        <v>10</v>
      </c>
    </row>
    <row r="7" spans="1:10">
      <c r="A7" s="112" t="s">
        <v>46</v>
      </c>
      <c r="B7" s="112"/>
      <c r="C7" s="112"/>
      <c r="D7" s="112"/>
      <c r="E7" s="112"/>
      <c r="F7" s="112"/>
      <c r="G7" s="112"/>
      <c r="H7" s="112"/>
      <c r="I7" s="112"/>
      <c r="J7" s="112"/>
    </row>
    <row r="8" ht="30" customHeight="1" spans="1:10">
      <c r="A8" s="113" t="s">
        <v>252</v>
      </c>
      <c r="B8" s="113" t="s">
        <v>273</v>
      </c>
      <c r="C8" s="114" t="s">
        <v>274</v>
      </c>
      <c r="D8" s="114" t="s">
        <v>275</v>
      </c>
      <c r="E8" s="114" t="s">
        <v>276</v>
      </c>
      <c r="F8" s="114" t="s">
        <v>277</v>
      </c>
      <c r="G8" s="112" t="s">
        <v>278</v>
      </c>
      <c r="H8" s="112" t="s">
        <v>279</v>
      </c>
      <c r="I8" s="114" t="s">
        <v>280</v>
      </c>
      <c r="J8" s="114" t="s">
        <v>281</v>
      </c>
    </row>
    <row r="9" ht="30" customHeight="1" spans="1:10">
      <c r="A9" s="113" t="s">
        <v>252</v>
      </c>
      <c r="B9" s="113" t="s">
        <v>273</v>
      </c>
      <c r="C9" s="114" t="s">
        <v>274</v>
      </c>
      <c r="D9" s="114" t="s">
        <v>275</v>
      </c>
      <c r="E9" s="114" t="s">
        <v>282</v>
      </c>
      <c r="F9" s="114" t="s">
        <v>277</v>
      </c>
      <c r="G9" s="112" t="s">
        <v>283</v>
      </c>
      <c r="H9" s="112" t="s">
        <v>279</v>
      </c>
      <c r="I9" s="114" t="s">
        <v>280</v>
      </c>
      <c r="J9" s="114" t="s">
        <v>281</v>
      </c>
    </row>
    <row r="10" ht="30" customHeight="1" spans="1:10">
      <c r="A10" s="113" t="s">
        <v>252</v>
      </c>
      <c r="B10" s="113" t="s">
        <v>273</v>
      </c>
      <c r="C10" s="114" t="s">
        <v>274</v>
      </c>
      <c r="D10" s="114" t="s">
        <v>275</v>
      </c>
      <c r="E10" s="114" t="s">
        <v>284</v>
      </c>
      <c r="F10" s="114" t="s">
        <v>285</v>
      </c>
      <c r="G10" s="112" t="s">
        <v>286</v>
      </c>
      <c r="H10" s="112" t="s">
        <v>279</v>
      </c>
      <c r="I10" s="114" t="s">
        <v>280</v>
      </c>
      <c r="J10" s="114" t="s">
        <v>281</v>
      </c>
    </row>
    <row r="11" ht="30" customHeight="1" spans="1:10">
      <c r="A11" s="113" t="s">
        <v>252</v>
      </c>
      <c r="B11" s="113" t="s">
        <v>273</v>
      </c>
      <c r="C11" s="114" t="s">
        <v>274</v>
      </c>
      <c r="D11" s="114" t="s">
        <v>275</v>
      </c>
      <c r="E11" s="114" t="s">
        <v>287</v>
      </c>
      <c r="F11" s="114" t="s">
        <v>285</v>
      </c>
      <c r="G11" s="112" t="s">
        <v>286</v>
      </c>
      <c r="H11" s="112" t="s">
        <v>279</v>
      </c>
      <c r="I11" s="114" t="s">
        <v>280</v>
      </c>
      <c r="J11" s="114" t="s">
        <v>281</v>
      </c>
    </row>
    <row r="12" ht="30" customHeight="1" spans="1:10">
      <c r="A12" s="113" t="s">
        <v>252</v>
      </c>
      <c r="B12" s="113" t="s">
        <v>273</v>
      </c>
      <c r="C12" s="114" t="s">
        <v>274</v>
      </c>
      <c r="D12" s="114" t="s">
        <v>275</v>
      </c>
      <c r="E12" s="114" t="s">
        <v>288</v>
      </c>
      <c r="F12" s="114" t="s">
        <v>277</v>
      </c>
      <c r="G12" s="112" t="s">
        <v>278</v>
      </c>
      <c r="H12" s="112" t="s">
        <v>279</v>
      </c>
      <c r="I12" s="114" t="s">
        <v>280</v>
      </c>
      <c r="J12" s="114" t="s">
        <v>281</v>
      </c>
    </row>
    <row r="13" ht="30" customHeight="1" spans="1:10">
      <c r="A13" s="113" t="s">
        <v>252</v>
      </c>
      <c r="B13" s="113" t="s">
        <v>273</v>
      </c>
      <c r="C13" s="114" t="s">
        <v>274</v>
      </c>
      <c r="D13" s="114" t="s">
        <v>275</v>
      </c>
      <c r="E13" s="114" t="s">
        <v>289</v>
      </c>
      <c r="F13" s="114" t="s">
        <v>277</v>
      </c>
      <c r="G13" s="112" t="s">
        <v>278</v>
      </c>
      <c r="H13" s="112" t="s">
        <v>279</v>
      </c>
      <c r="I13" s="114" t="s">
        <v>280</v>
      </c>
      <c r="J13" s="114" t="s">
        <v>281</v>
      </c>
    </row>
    <row r="14" ht="30" customHeight="1" spans="1:10">
      <c r="A14" s="113" t="s">
        <v>252</v>
      </c>
      <c r="B14" s="113" t="s">
        <v>273</v>
      </c>
      <c r="C14" s="114" t="s">
        <v>274</v>
      </c>
      <c r="D14" s="114" t="s">
        <v>275</v>
      </c>
      <c r="E14" s="114" t="s">
        <v>290</v>
      </c>
      <c r="F14" s="114" t="s">
        <v>277</v>
      </c>
      <c r="G14" s="112" t="s">
        <v>291</v>
      </c>
      <c r="H14" s="112" t="s">
        <v>279</v>
      </c>
      <c r="I14" s="114" t="s">
        <v>280</v>
      </c>
      <c r="J14" s="114" t="s">
        <v>281</v>
      </c>
    </row>
    <row r="15" ht="28" customHeight="1" spans="1:10">
      <c r="A15" s="113" t="s">
        <v>252</v>
      </c>
      <c r="B15" s="113" t="s">
        <v>273</v>
      </c>
      <c r="C15" s="114" t="s">
        <v>274</v>
      </c>
      <c r="D15" s="114" t="s">
        <v>275</v>
      </c>
      <c r="E15" s="114" t="s">
        <v>292</v>
      </c>
      <c r="F15" s="114" t="s">
        <v>277</v>
      </c>
      <c r="G15" s="112" t="s">
        <v>293</v>
      </c>
      <c r="H15" s="112" t="s">
        <v>279</v>
      </c>
      <c r="I15" s="114" t="s">
        <v>280</v>
      </c>
      <c r="J15" s="114" t="s">
        <v>281</v>
      </c>
    </row>
    <row r="16" ht="28" customHeight="1" spans="1:10">
      <c r="A16" s="113" t="s">
        <v>252</v>
      </c>
      <c r="B16" s="113" t="s">
        <v>273</v>
      </c>
      <c r="C16" s="114" t="s">
        <v>274</v>
      </c>
      <c r="D16" s="114" t="s">
        <v>275</v>
      </c>
      <c r="E16" s="114" t="s">
        <v>294</v>
      </c>
      <c r="F16" s="114" t="s">
        <v>277</v>
      </c>
      <c r="G16" s="112" t="s">
        <v>295</v>
      </c>
      <c r="H16" s="112" t="s">
        <v>279</v>
      </c>
      <c r="I16" s="114" t="s">
        <v>280</v>
      </c>
      <c r="J16" s="114" t="s">
        <v>281</v>
      </c>
    </row>
    <row r="17" ht="28" customHeight="1" spans="1:10">
      <c r="A17" s="113" t="s">
        <v>252</v>
      </c>
      <c r="B17" s="113" t="s">
        <v>273</v>
      </c>
      <c r="C17" s="114" t="s">
        <v>274</v>
      </c>
      <c r="D17" s="114" t="s">
        <v>275</v>
      </c>
      <c r="E17" s="114" t="s">
        <v>296</v>
      </c>
      <c r="F17" s="114" t="s">
        <v>277</v>
      </c>
      <c r="G17" s="112" t="s">
        <v>297</v>
      </c>
      <c r="H17" s="112" t="s">
        <v>279</v>
      </c>
      <c r="I17" s="114" t="s">
        <v>280</v>
      </c>
      <c r="J17" s="114" t="s">
        <v>281</v>
      </c>
    </row>
    <row r="18" ht="28" customHeight="1" spans="1:10">
      <c r="A18" s="113" t="s">
        <v>252</v>
      </c>
      <c r="B18" s="113" t="s">
        <v>273</v>
      </c>
      <c r="C18" s="114" t="s">
        <v>298</v>
      </c>
      <c r="D18" s="114" t="s">
        <v>299</v>
      </c>
      <c r="E18" s="114" t="s">
        <v>300</v>
      </c>
      <c r="F18" s="114" t="s">
        <v>277</v>
      </c>
      <c r="G18" s="112" t="s">
        <v>293</v>
      </c>
      <c r="H18" s="112" t="s">
        <v>279</v>
      </c>
      <c r="I18" s="114" t="s">
        <v>280</v>
      </c>
      <c r="J18" s="114" t="s">
        <v>281</v>
      </c>
    </row>
    <row r="19" ht="28" customHeight="1" spans="1:10">
      <c r="A19" s="113" t="s">
        <v>252</v>
      </c>
      <c r="B19" s="113" t="s">
        <v>273</v>
      </c>
      <c r="C19" s="114" t="s">
        <v>301</v>
      </c>
      <c r="D19" s="114" t="s">
        <v>302</v>
      </c>
      <c r="E19" s="114" t="s">
        <v>303</v>
      </c>
      <c r="F19" s="114" t="s">
        <v>277</v>
      </c>
      <c r="G19" s="112" t="s">
        <v>283</v>
      </c>
      <c r="H19" s="112" t="s">
        <v>279</v>
      </c>
      <c r="I19" s="114" t="s">
        <v>280</v>
      </c>
      <c r="J19" s="114" t="s">
        <v>281</v>
      </c>
    </row>
    <row r="20" ht="31" customHeight="1" spans="1:10">
      <c r="A20" s="113" t="s">
        <v>200</v>
      </c>
      <c r="B20" s="113" t="s">
        <v>304</v>
      </c>
      <c r="C20" s="114" t="s">
        <v>274</v>
      </c>
      <c r="D20" s="114" t="s">
        <v>305</v>
      </c>
      <c r="E20" s="114" t="s">
        <v>306</v>
      </c>
      <c r="F20" s="114" t="s">
        <v>285</v>
      </c>
      <c r="G20" s="112" t="s">
        <v>307</v>
      </c>
      <c r="H20" s="112" t="s">
        <v>308</v>
      </c>
      <c r="I20" s="114" t="s">
        <v>309</v>
      </c>
      <c r="J20" s="114" t="s">
        <v>310</v>
      </c>
    </row>
    <row r="21" ht="31" customHeight="1" spans="1:10">
      <c r="A21" s="113" t="s">
        <v>200</v>
      </c>
      <c r="B21" s="113" t="s">
        <v>311</v>
      </c>
      <c r="C21" s="114" t="s">
        <v>298</v>
      </c>
      <c r="D21" s="114" t="s">
        <v>299</v>
      </c>
      <c r="E21" s="114" t="s">
        <v>312</v>
      </c>
      <c r="F21" s="114" t="s">
        <v>285</v>
      </c>
      <c r="G21" s="112" t="s">
        <v>313</v>
      </c>
      <c r="H21" s="112" t="s">
        <v>308</v>
      </c>
      <c r="I21" s="114" t="s">
        <v>309</v>
      </c>
      <c r="J21" s="114" t="s">
        <v>310</v>
      </c>
    </row>
    <row r="22" ht="25" customHeight="1" spans="1:10">
      <c r="A22" s="113" t="s">
        <v>200</v>
      </c>
      <c r="B22" s="113" t="s">
        <v>311</v>
      </c>
      <c r="C22" s="114" t="s">
        <v>301</v>
      </c>
      <c r="D22" s="114" t="s">
        <v>302</v>
      </c>
      <c r="E22" s="114" t="s">
        <v>314</v>
      </c>
      <c r="F22" s="114" t="s">
        <v>277</v>
      </c>
      <c r="G22" s="112" t="s">
        <v>283</v>
      </c>
      <c r="H22" s="112" t="s">
        <v>279</v>
      </c>
      <c r="I22" s="114" t="s">
        <v>280</v>
      </c>
      <c r="J22" s="114" t="s">
        <v>310</v>
      </c>
    </row>
    <row r="23" ht="35" customHeight="1" spans="1:10">
      <c r="A23" s="113" t="s">
        <v>257</v>
      </c>
      <c r="B23" s="113" t="s">
        <v>315</v>
      </c>
      <c r="C23" s="114" t="s">
        <v>274</v>
      </c>
      <c r="D23" s="114" t="s">
        <v>305</v>
      </c>
      <c r="E23" s="114" t="s">
        <v>316</v>
      </c>
      <c r="F23" s="114" t="s">
        <v>277</v>
      </c>
      <c r="G23" s="112" t="s">
        <v>122</v>
      </c>
      <c r="H23" s="112" t="s">
        <v>317</v>
      </c>
      <c r="I23" s="114" t="s">
        <v>280</v>
      </c>
      <c r="J23" s="114" t="s">
        <v>318</v>
      </c>
    </row>
    <row r="24" ht="28" customHeight="1" spans="1:10">
      <c r="A24" s="113" t="s">
        <v>257</v>
      </c>
      <c r="B24" s="113" t="s">
        <v>315</v>
      </c>
      <c r="C24" s="114" t="s">
        <v>274</v>
      </c>
      <c r="D24" s="114" t="s">
        <v>275</v>
      </c>
      <c r="E24" s="114" t="s">
        <v>319</v>
      </c>
      <c r="F24" s="114" t="s">
        <v>285</v>
      </c>
      <c r="G24" s="112" t="s">
        <v>320</v>
      </c>
      <c r="H24" s="112" t="s">
        <v>321</v>
      </c>
      <c r="I24" s="114" t="s">
        <v>309</v>
      </c>
      <c r="J24" s="114" t="s">
        <v>322</v>
      </c>
    </row>
    <row r="25" ht="32" customHeight="1" spans="1:10">
      <c r="A25" s="113" t="s">
        <v>257</v>
      </c>
      <c r="B25" s="113" t="s">
        <v>315</v>
      </c>
      <c r="C25" s="114" t="s">
        <v>298</v>
      </c>
      <c r="D25" s="114" t="s">
        <v>299</v>
      </c>
      <c r="E25" s="114" t="s">
        <v>323</v>
      </c>
      <c r="F25" s="114" t="s">
        <v>285</v>
      </c>
      <c r="G25" s="112" t="s">
        <v>320</v>
      </c>
      <c r="H25" s="112" t="s">
        <v>321</v>
      </c>
      <c r="I25" s="114" t="s">
        <v>309</v>
      </c>
      <c r="J25" s="114" t="s">
        <v>324</v>
      </c>
    </row>
    <row r="26" ht="36" customHeight="1" spans="1:10">
      <c r="A26" s="113" t="s">
        <v>257</v>
      </c>
      <c r="B26" s="113" t="s">
        <v>315</v>
      </c>
      <c r="C26" s="114" t="s">
        <v>301</v>
      </c>
      <c r="D26" s="114" t="s">
        <v>302</v>
      </c>
      <c r="E26" s="114" t="s">
        <v>325</v>
      </c>
      <c r="F26" s="114" t="s">
        <v>277</v>
      </c>
      <c r="G26" s="112" t="s">
        <v>297</v>
      </c>
      <c r="H26" s="112" t="s">
        <v>279</v>
      </c>
      <c r="I26" s="114" t="s">
        <v>280</v>
      </c>
      <c r="J26" s="114" t="s">
        <v>326</v>
      </c>
    </row>
    <row r="27" ht="27" customHeight="1" spans="1:10">
      <c r="A27" s="113" t="s">
        <v>259</v>
      </c>
      <c r="B27" s="113" t="s">
        <v>327</v>
      </c>
      <c r="C27" s="114" t="s">
        <v>274</v>
      </c>
      <c r="D27" s="114" t="s">
        <v>275</v>
      </c>
      <c r="E27" s="114" t="s">
        <v>328</v>
      </c>
      <c r="F27" s="114" t="s">
        <v>277</v>
      </c>
      <c r="G27" s="112" t="s">
        <v>293</v>
      </c>
      <c r="H27" s="112" t="s">
        <v>279</v>
      </c>
      <c r="I27" s="114" t="s">
        <v>280</v>
      </c>
      <c r="J27" s="114" t="s">
        <v>329</v>
      </c>
    </row>
    <row r="28" ht="34" customHeight="1" spans="1:10">
      <c r="A28" s="113" t="s">
        <v>259</v>
      </c>
      <c r="B28" s="113" t="s">
        <v>327</v>
      </c>
      <c r="C28" s="114" t="s">
        <v>298</v>
      </c>
      <c r="D28" s="114" t="s">
        <v>299</v>
      </c>
      <c r="E28" s="114" t="s">
        <v>330</v>
      </c>
      <c r="F28" s="114" t="s">
        <v>285</v>
      </c>
      <c r="G28" s="112" t="s">
        <v>331</v>
      </c>
      <c r="H28" s="112" t="s">
        <v>308</v>
      </c>
      <c r="I28" s="114" t="s">
        <v>309</v>
      </c>
      <c r="J28" s="114" t="s">
        <v>332</v>
      </c>
    </row>
    <row r="29" ht="40" customHeight="1" spans="1:10">
      <c r="A29" s="113" t="s">
        <v>259</v>
      </c>
      <c r="B29" s="113" t="s">
        <v>327</v>
      </c>
      <c r="C29" s="114" t="s">
        <v>301</v>
      </c>
      <c r="D29" s="114" t="s">
        <v>302</v>
      </c>
      <c r="E29" s="114" t="s">
        <v>333</v>
      </c>
      <c r="F29" s="114" t="s">
        <v>277</v>
      </c>
      <c r="G29" s="112" t="s">
        <v>297</v>
      </c>
      <c r="H29" s="112" t="s">
        <v>279</v>
      </c>
      <c r="I29" s="114" t="s">
        <v>280</v>
      </c>
      <c r="J29" s="114" t="s">
        <v>334</v>
      </c>
    </row>
    <row r="30" ht="25" customHeight="1" spans="1:10">
      <c r="A30" s="113" t="s">
        <v>242</v>
      </c>
      <c r="B30" s="113" t="s">
        <v>304</v>
      </c>
      <c r="C30" s="114" t="s">
        <v>274</v>
      </c>
      <c r="D30" s="114" t="s">
        <v>305</v>
      </c>
      <c r="E30" s="114" t="s">
        <v>306</v>
      </c>
      <c r="F30" s="114" t="s">
        <v>285</v>
      </c>
      <c r="G30" s="112" t="s">
        <v>335</v>
      </c>
      <c r="H30" s="112" t="s">
        <v>308</v>
      </c>
      <c r="I30" s="114" t="s">
        <v>309</v>
      </c>
      <c r="J30" s="114" t="s">
        <v>310</v>
      </c>
    </row>
    <row r="31" ht="25" customHeight="1" spans="1:10">
      <c r="A31" s="113" t="s">
        <v>242</v>
      </c>
      <c r="B31" s="113" t="s">
        <v>311</v>
      </c>
      <c r="C31" s="114" t="s">
        <v>298</v>
      </c>
      <c r="D31" s="114" t="s">
        <v>299</v>
      </c>
      <c r="E31" s="114" t="s">
        <v>336</v>
      </c>
      <c r="F31" s="114" t="s">
        <v>285</v>
      </c>
      <c r="G31" s="112" t="s">
        <v>335</v>
      </c>
      <c r="H31" s="112" t="s">
        <v>308</v>
      </c>
      <c r="I31" s="114" t="s">
        <v>309</v>
      </c>
      <c r="J31" s="114" t="s">
        <v>310</v>
      </c>
    </row>
    <row r="32" ht="25" customHeight="1" spans="1:10">
      <c r="A32" s="113" t="s">
        <v>242</v>
      </c>
      <c r="B32" s="113" t="s">
        <v>311</v>
      </c>
      <c r="C32" s="114" t="s">
        <v>301</v>
      </c>
      <c r="D32" s="114" t="s">
        <v>302</v>
      </c>
      <c r="E32" s="114" t="s">
        <v>314</v>
      </c>
      <c r="F32" s="114" t="s">
        <v>277</v>
      </c>
      <c r="G32" s="112" t="s">
        <v>283</v>
      </c>
      <c r="H32" s="112" t="s">
        <v>279</v>
      </c>
      <c r="I32" s="114" t="s">
        <v>280</v>
      </c>
      <c r="J32" s="114" t="s">
        <v>310</v>
      </c>
    </row>
    <row r="33" ht="27" customHeight="1" spans="1:10">
      <c r="A33" s="113" t="s">
        <v>255</v>
      </c>
      <c r="B33" s="113" t="s">
        <v>337</v>
      </c>
      <c r="C33" s="114" t="s">
        <v>274</v>
      </c>
      <c r="D33" s="114" t="s">
        <v>305</v>
      </c>
      <c r="E33" s="114" t="s">
        <v>338</v>
      </c>
      <c r="F33" s="114" t="s">
        <v>285</v>
      </c>
      <c r="G33" s="112" t="s">
        <v>339</v>
      </c>
      <c r="H33" s="112" t="s">
        <v>308</v>
      </c>
      <c r="I33" s="114" t="s">
        <v>280</v>
      </c>
      <c r="J33" s="114" t="s">
        <v>340</v>
      </c>
    </row>
    <row r="34" ht="27" customHeight="1" spans="1:10">
      <c r="A34" s="113" t="s">
        <v>255</v>
      </c>
      <c r="B34" s="113" t="s">
        <v>341</v>
      </c>
      <c r="C34" s="114" t="s">
        <v>274</v>
      </c>
      <c r="D34" s="114" t="s">
        <v>342</v>
      </c>
      <c r="E34" s="114" t="s">
        <v>343</v>
      </c>
      <c r="F34" s="114" t="s">
        <v>285</v>
      </c>
      <c r="G34" s="112" t="s">
        <v>344</v>
      </c>
      <c r="H34" s="112" t="s">
        <v>308</v>
      </c>
      <c r="I34" s="114" t="s">
        <v>309</v>
      </c>
      <c r="J34" s="114" t="s">
        <v>345</v>
      </c>
    </row>
    <row r="35" ht="27" customHeight="1" spans="1:10">
      <c r="A35" s="113" t="s">
        <v>255</v>
      </c>
      <c r="B35" s="113" t="s">
        <v>341</v>
      </c>
      <c r="C35" s="114" t="s">
        <v>298</v>
      </c>
      <c r="D35" s="114" t="s">
        <v>299</v>
      </c>
      <c r="E35" s="114" t="s">
        <v>346</v>
      </c>
      <c r="F35" s="114" t="s">
        <v>285</v>
      </c>
      <c r="G35" s="112" t="s">
        <v>347</v>
      </c>
      <c r="H35" s="112" t="s">
        <v>308</v>
      </c>
      <c r="I35" s="114" t="s">
        <v>309</v>
      </c>
      <c r="J35" s="114" t="s">
        <v>348</v>
      </c>
    </row>
    <row r="36" ht="66" customHeight="1" spans="1:10">
      <c r="A36" s="113" t="s">
        <v>255</v>
      </c>
      <c r="B36" s="113" t="s">
        <v>341</v>
      </c>
      <c r="C36" s="114" t="s">
        <v>301</v>
      </c>
      <c r="D36" s="114" t="s">
        <v>302</v>
      </c>
      <c r="E36" s="114" t="s">
        <v>349</v>
      </c>
      <c r="F36" s="114" t="s">
        <v>285</v>
      </c>
      <c r="G36" s="112" t="s">
        <v>286</v>
      </c>
      <c r="H36" s="112" t="s">
        <v>279</v>
      </c>
      <c r="I36" s="114" t="s">
        <v>280</v>
      </c>
      <c r="J36" s="114" t="s">
        <v>350</v>
      </c>
    </row>
  </sheetData>
  <mergeCells count="14">
    <mergeCell ref="A3:J3"/>
    <mergeCell ref="A4:H4"/>
    <mergeCell ref="A8:A19"/>
    <mergeCell ref="A20:A22"/>
    <mergeCell ref="A23:A26"/>
    <mergeCell ref="A27:A29"/>
    <mergeCell ref="A30:A32"/>
    <mergeCell ref="A33:A36"/>
    <mergeCell ref="B8:B19"/>
    <mergeCell ref="B20:B22"/>
    <mergeCell ref="B23:B26"/>
    <mergeCell ref="B27:B29"/>
    <mergeCell ref="B30:B32"/>
    <mergeCell ref="B33:B3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余茜（xi）</cp:lastModifiedBy>
  <dcterms:created xsi:type="dcterms:W3CDTF">2025-01-21T02:50:00Z</dcterms:created>
  <dcterms:modified xsi:type="dcterms:W3CDTF">2025-10-21T13:59:56Z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45C53651E51A45588A2047A5679E619B_13</vt:lpwstr>
  </property>
  <property fmtid="{D5CDD505-2E9C-101B-9397-08002B2CF9AE}" pid="3" name="KSOProductBuildVer">
    <vt:lpwstr>2052-12.1.0.23125</vt:lpwstr>
  </property>
  <property fmtid="{D5CDD505-2E9C-101B-9397-08002B2CF9AE}" pid="4" name="KSOReadingLayout">
    <vt:bool>true</vt:bool>
  </property>
</Properties>
</file>