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tabRatio="944"/>
  </bookViews>
  <sheets>
    <sheet name="新城乡" sheetId="14" r:id="rId1"/>
  </sheets>
  <definedNames>
    <definedName name="_xlnm._FilterDatabase" localSheetId="0" hidden="1">新城乡!$A$5:$V$402</definedName>
    <definedName name="_xlnm._FilterDatabase" hidden="1">#REF!</definedName>
    <definedName name="_xlnm.Print_Titles">#REF!</definedName>
    <definedName name="_xlnm.Print_Titles" localSheetId="0">新城乡!$3:$5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<sst xmlns="http://schemas.openxmlformats.org/spreadsheetml/2006/main" count="2222" uniqueCount="838">
  <si>
    <t>新城乡精准脱贫攻坚三年实施方案（2018—2020年）乡级路线图——2020年第一次动态调整项目清单</t>
  </si>
  <si>
    <t>填报单位：新城乡人民政府            党委书记：左太庚           乡长：刀承祺              填表人：周帅             电话：17708825896                      单位：万元</t>
  </si>
  <si>
    <t>序号</t>
  </si>
  <si>
    <t>项目类别及名称</t>
  </si>
  <si>
    <t>实施地点</t>
  </si>
  <si>
    <t>建设性质</t>
  </si>
  <si>
    <t>建设规模及内容</t>
  </si>
  <si>
    <t>时间进度</t>
  </si>
  <si>
    <t>资金投入规模（万元）</t>
  </si>
  <si>
    <t>筹资方式</t>
  </si>
  <si>
    <t>贫困人口直接受益</t>
  </si>
  <si>
    <t>绩效目标</t>
  </si>
  <si>
    <t>带贫减贫机制</t>
  </si>
  <si>
    <t>责任单位</t>
  </si>
  <si>
    <t>乡镇</t>
  </si>
  <si>
    <t>村委会</t>
  </si>
  <si>
    <t>村民小组</t>
  </si>
  <si>
    <t>单位</t>
  </si>
  <si>
    <t>规模</t>
  </si>
  <si>
    <t>主要建设内容</t>
  </si>
  <si>
    <t>补助标准</t>
  </si>
  <si>
    <t>开工时间</t>
  </si>
  <si>
    <t>完工时间</t>
  </si>
  <si>
    <r>
      <rPr>
        <b/>
        <sz val="11"/>
        <color theme="1"/>
        <rFont val="宋体"/>
        <charset val="134"/>
      </rPr>
      <t>小</t>
    </r>
    <r>
      <rPr>
        <b/>
        <sz val="11"/>
        <color theme="1"/>
        <rFont val="Times New Roman"/>
        <charset val="0"/>
      </rPr>
      <t xml:space="preserve">  </t>
    </r>
    <r>
      <rPr>
        <b/>
        <sz val="11"/>
        <color theme="1"/>
        <rFont val="宋体"/>
        <charset val="134"/>
      </rPr>
      <t>计</t>
    </r>
  </si>
  <si>
    <t>分年度投入</t>
  </si>
  <si>
    <t>户数</t>
  </si>
  <si>
    <t>人数</t>
  </si>
  <si>
    <r>
      <rPr>
        <b/>
        <sz val="11"/>
        <color theme="1"/>
        <rFont val="Times New Roman"/>
        <charset val="0"/>
      </rPr>
      <t>2018</t>
    </r>
    <r>
      <rPr>
        <b/>
        <sz val="11"/>
        <color theme="1"/>
        <rFont val="宋体"/>
        <charset val="134"/>
      </rPr>
      <t>年</t>
    </r>
  </si>
  <si>
    <r>
      <rPr>
        <b/>
        <sz val="11"/>
        <color theme="1"/>
        <rFont val="Times New Roman"/>
        <charset val="0"/>
      </rPr>
      <t>2019</t>
    </r>
    <r>
      <rPr>
        <b/>
        <sz val="11"/>
        <color theme="1"/>
        <rFont val="宋体"/>
        <charset val="134"/>
      </rPr>
      <t>年</t>
    </r>
  </si>
  <si>
    <r>
      <rPr>
        <b/>
        <sz val="11"/>
        <color theme="1"/>
        <rFont val="Times New Roman"/>
        <charset val="0"/>
      </rPr>
      <t>2020</t>
    </r>
    <r>
      <rPr>
        <b/>
        <sz val="11"/>
        <color theme="1"/>
        <rFont val="宋体"/>
        <charset val="134"/>
      </rPr>
      <t>年</t>
    </r>
  </si>
  <si>
    <r>
      <rPr>
        <sz val="9"/>
        <color theme="1"/>
        <rFont val="宋体"/>
        <charset val="134"/>
      </rPr>
      <t>合</t>
    </r>
    <r>
      <rPr>
        <sz val="9"/>
        <color theme="1"/>
        <rFont val="Times New Roman"/>
        <charset val="0"/>
      </rPr>
      <t xml:space="preserve">  </t>
    </r>
    <r>
      <rPr>
        <sz val="9"/>
        <color theme="1"/>
        <rFont val="宋体"/>
        <charset val="134"/>
      </rPr>
      <t>计</t>
    </r>
  </si>
  <si>
    <t>—</t>
  </si>
  <si>
    <r>
      <rPr>
        <sz val="9"/>
        <color theme="1"/>
        <rFont val="宋体"/>
        <charset val="134"/>
      </rPr>
      <t>一、易地扶贫搬迁工程</t>
    </r>
  </si>
  <si>
    <r>
      <rPr>
        <sz val="9"/>
        <color theme="1"/>
        <rFont val="宋体"/>
        <charset val="134"/>
      </rPr>
      <t>（一）易地扶贫搬迁建设</t>
    </r>
  </si>
  <si>
    <r>
      <rPr>
        <sz val="9"/>
        <color theme="1"/>
        <rFont val="宋体"/>
        <charset val="134"/>
      </rPr>
      <t>人</t>
    </r>
  </si>
  <si>
    <t>……</t>
  </si>
  <si>
    <r>
      <rPr>
        <sz val="9"/>
        <color theme="1"/>
        <rFont val="宋体"/>
        <charset val="134"/>
      </rPr>
      <t>（二）安置住房建设</t>
    </r>
  </si>
  <si>
    <r>
      <rPr>
        <sz val="9"/>
        <color theme="1"/>
        <rFont val="宋体"/>
        <charset val="134"/>
      </rPr>
      <t>户</t>
    </r>
  </si>
  <si>
    <r>
      <rPr>
        <sz val="9"/>
        <color theme="1"/>
        <rFont val="宋体"/>
        <charset val="134"/>
      </rPr>
      <t>（三）配套设施建设</t>
    </r>
  </si>
  <si>
    <r>
      <rPr>
        <sz val="9"/>
        <color theme="1"/>
        <rFont val="宋体"/>
        <charset val="134"/>
      </rPr>
      <t>项</t>
    </r>
  </si>
  <si>
    <r>
      <rPr>
        <sz val="9"/>
        <color theme="1"/>
        <rFont val="宋体"/>
        <charset val="134"/>
      </rPr>
      <t>二、产业就业扶贫工程</t>
    </r>
  </si>
  <si>
    <r>
      <rPr>
        <sz val="9"/>
        <color theme="1"/>
        <rFont val="宋体"/>
        <charset val="134"/>
      </rPr>
      <t>（一）发展特色种植业</t>
    </r>
  </si>
  <si>
    <r>
      <rPr>
        <sz val="9"/>
        <color theme="1"/>
        <rFont val="Times New Roman"/>
        <charset val="0"/>
      </rPr>
      <t>1.</t>
    </r>
    <r>
      <rPr>
        <sz val="9"/>
        <color theme="1"/>
        <rFont val="宋体"/>
        <charset val="134"/>
      </rPr>
      <t>经济作物种植</t>
    </r>
  </si>
  <si>
    <r>
      <rPr>
        <sz val="9"/>
        <color theme="1"/>
        <rFont val="宋体"/>
        <charset val="134"/>
      </rPr>
      <t>亩</t>
    </r>
  </si>
  <si>
    <r>
      <rPr>
        <sz val="9"/>
        <color theme="1"/>
        <rFont val="宋体"/>
        <charset val="134"/>
      </rPr>
      <t>新城乡广丙村经济作物种植</t>
    </r>
  </si>
  <si>
    <r>
      <rPr>
        <sz val="9"/>
        <color theme="1"/>
        <rFont val="宋体"/>
        <charset val="134"/>
      </rPr>
      <t>新城乡</t>
    </r>
  </si>
  <si>
    <r>
      <rPr>
        <sz val="9"/>
        <color theme="1"/>
        <rFont val="宋体"/>
        <charset val="134"/>
      </rPr>
      <t>广丙村</t>
    </r>
  </si>
  <si>
    <r>
      <rPr>
        <sz val="9"/>
        <color theme="1"/>
        <rFont val="宋体"/>
        <charset val="134"/>
      </rPr>
      <t>新建</t>
    </r>
  </si>
  <si>
    <r>
      <rPr>
        <sz val="9"/>
        <color theme="1"/>
        <rFont val="宋体"/>
        <charset val="134"/>
      </rPr>
      <t>种植烟叶、洋芋</t>
    </r>
  </si>
  <si>
    <r>
      <rPr>
        <sz val="9"/>
        <color theme="1"/>
        <rFont val="Times New Roman"/>
        <charset val="0"/>
      </rPr>
      <t>200</t>
    </r>
    <r>
      <rPr>
        <sz val="9"/>
        <color theme="1"/>
        <rFont val="宋体"/>
        <charset val="134"/>
      </rPr>
      <t>元</t>
    </r>
    <r>
      <rPr>
        <sz val="9"/>
        <color theme="1"/>
        <rFont val="Times New Roman"/>
        <charset val="0"/>
      </rPr>
      <t>/</t>
    </r>
    <r>
      <rPr>
        <sz val="9"/>
        <color theme="1"/>
        <rFont val="宋体"/>
        <charset val="134"/>
      </rPr>
      <t>亩</t>
    </r>
  </si>
  <si>
    <r>
      <rPr>
        <sz val="9"/>
        <color theme="1"/>
        <rFont val="宋体"/>
        <charset val="134"/>
      </rPr>
      <t>统筹整合财政涉农资金</t>
    </r>
  </si>
  <si>
    <r>
      <rPr>
        <sz val="9"/>
        <color theme="1"/>
        <rFont val="宋体"/>
        <charset val="134"/>
      </rPr>
      <t>辐射带动</t>
    </r>
    <r>
      <rPr>
        <sz val="9"/>
        <color theme="1"/>
        <rFont val="Times New Roman"/>
        <charset val="0"/>
      </rPr>
      <t>35</t>
    </r>
    <r>
      <rPr>
        <sz val="9"/>
        <color theme="1"/>
        <rFont val="宋体"/>
        <charset val="134"/>
      </rPr>
      <t>户贫困户增收</t>
    </r>
  </si>
  <si>
    <r>
      <rPr>
        <sz val="9"/>
        <color theme="1"/>
        <rFont val="宋体"/>
        <charset val="134"/>
      </rPr>
      <t>扶持贫困户发展项目</t>
    </r>
  </si>
  <si>
    <r>
      <rPr>
        <sz val="9"/>
        <color theme="1"/>
        <rFont val="宋体"/>
        <charset val="134"/>
      </rPr>
      <t>扶贫</t>
    </r>
  </si>
  <si>
    <r>
      <rPr>
        <sz val="9"/>
        <color theme="1"/>
        <rFont val="宋体"/>
        <charset val="134"/>
      </rPr>
      <t>新城乡新城村经济作物种植</t>
    </r>
  </si>
  <si>
    <r>
      <rPr>
        <sz val="9"/>
        <color theme="1"/>
        <rFont val="宋体"/>
        <charset val="134"/>
      </rPr>
      <t>新城村</t>
    </r>
  </si>
  <si>
    <r>
      <rPr>
        <sz val="9"/>
        <color theme="1"/>
        <rFont val="宋体"/>
        <charset val="134"/>
      </rPr>
      <t>辐射带动</t>
    </r>
    <r>
      <rPr>
        <sz val="9"/>
        <color theme="1"/>
        <rFont val="Times New Roman"/>
        <charset val="0"/>
      </rPr>
      <t>6</t>
    </r>
    <r>
      <rPr>
        <sz val="9"/>
        <color theme="1"/>
        <rFont val="宋体"/>
        <charset val="134"/>
      </rPr>
      <t>户贫困户增收</t>
    </r>
  </si>
  <si>
    <r>
      <rPr>
        <sz val="9"/>
        <color theme="1"/>
        <rFont val="宋体"/>
        <charset val="134"/>
      </rPr>
      <t>新城乡繁勐村经济作物种植</t>
    </r>
  </si>
  <si>
    <r>
      <rPr>
        <sz val="9"/>
        <color theme="1"/>
        <rFont val="宋体"/>
        <charset val="134"/>
      </rPr>
      <t>繁勐村</t>
    </r>
  </si>
  <si>
    <r>
      <rPr>
        <sz val="9"/>
        <color theme="1"/>
        <rFont val="宋体"/>
        <charset val="134"/>
      </rPr>
      <t>种植甘蔗、玉米、洋芋</t>
    </r>
  </si>
  <si>
    <r>
      <rPr>
        <sz val="9"/>
        <color theme="1"/>
        <rFont val="宋体"/>
        <charset val="134"/>
      </rPr>
      <t>辐射带动</t>
    </r>
    <r>
      <rPr>
        <sz val="9"/>
        <color theme="1"/>
        <rFont val="Times New Roman"/>
        <charset val="0"/>
      </rPr>
      <t>12</t>
    </r>
    <r>
      <rPr>
        <sz val="9"/>
        <color theme="1"/>
        <rFont val="宋体"/>
        <charset val="134"/>
      </rPr>
      <t>户贫困户增收</t>
    </r>
  </si>
  <si>
    <r>
      <rPr>
        <sz val="9"/>
        <color theme="1"/>
        <rFont val="宋体"/>
        <charset val="134"/>
      </rPr>
      <t>新城乡傣龙村经济作物种植</t>
    </r>
  </si>
  <si>
    <r>
      <rPr>
        <sz val="9"/>
        <color theme="1"/>
        <rFont val="宋体"/>
        <charset val="134"/>
      </rPr>
      <t>傣龙村</t>
    </r>
  </si>
  <si>
    <r>
      <rPr>
        <sz val="9"/>
        <color theme="1"/>
        <rFont val="宋体"/>
        <charset val="134"/>
      </rPr>
      <t>种植甘蔗、烟叶、玉米、洋芋</t>
    </r>
  </si>
  <si>
    <r>
      <rPr>
        <sz val="9"/>
        <color theme="1"/>
        <rFont val="宋体"/>
        <charset val="134"/>
      </rPr>
      <t>辐射带动</t>
    </r>
    <r>
      <rPr>
        <sz val="9"/>
        <color theme="1"/>
        <rFont val="Times New Roman"/>
        <charset val="0"/>
      </rPr>
      <t>61</t>
    </r>
    <r>
      <rPr>
        <sz val="9"/>
        <color theme="1"/>
        <rFont val="宋体"/>
        <charset val="134"/>
      </rPr>
      <t>户贫困户增收</t>
    </r>
  </si>
  <si>
    <r>
      <rPr>
        <sz val="9"/>
        <color theme="1"/>
        <rFont val="宋体"/>
        <charset val="134"/>
      </rPr>
      <t>新城乡新龙村经济作物种植</t>
    </r>
  </si>
  <si>
    <r>
      <rPr>
        <sz val="9"/>
        <color theme="1"/>
        <rFont val="宋体"/>
        <charset val="134"/>
      </rPr>
      <t>新龙村</t>
    </r>
  </si>
  <si>
    <r>
      <rPr>
        <sz val="9"/>
        <color theme="1"/>
        <rFont val="宋体"/>
        <charset val="134"/>
      </rPr>
      <t>种植甘蔗、烟叶、水稻、玉米、洋芋</t>
    </r>
  </si>
  <si>
    <r>
      <rPr>
        <sz val="9"/>
        <color theme="1"/>
        <rFont val="宋体"/>
        <charset val="134"/>
      </rPr>
      <t>辐射带动</t>
    </r>
    <r>
      <rPr>
        <sz val="9"/>
        <color theme="1"/>
        <rFont val="Times New Roman"/>
        <charset val="0"/>
      </rPr>
      <t>11</t>
    </r>
    <r>
      <rPr>
        <sz val="9"/>
        <color theme="1"/>
        <rFont val="宋体"/>
        <charset val="134"/>
      </rPr>
      <t>户贫困户增收</t>
    </r>
  </si>
  <si>
    <r>
      <rPr>
        <sz val="9"/>
        <color theme="1"/>
        <rFont val="宋体"/>
        <charset val="134"/>
      </rPr>
      <t>新城乡红山村甘蔗种植项目</t>
    </r>
  </si>
  <si>
    <r>
      <rPr>
        <sz val="9"/>
        <color theme="1"/>
        <rFont val="宋体"/>
        <charset val="134"/>
      </rPr>
      <t>红山村</t>
    </r>
  </si>
  <si>
    <r>
      <rPr>
        <sz val="9"/>
        <color theme="1"/>
        <rFont val="宋体"/>
        <charset val="134"/>
      </rPr>
      <t>宿根甘蔗</t>
    </r>
    <r>
      <rPr>
        <sz val="9"/>
        <color theme="1"/>
        <rFont val="Times New Roman"/>
        <charset val="0"/>
      </rPr>
      <t>52</t>
    </r>
    <r>
      <rPr>
        <sz val="9"/>
        <color theme="1"/>
        <rFont val="宋体"/>
        <charset val="134"/>
      </rPr>
      <t>亩</t>
    </r>
  </si>
  <si>
    <r>
      <rPr>
        <sz val="9"/>
        <color theme="1"/>
        <rFont val="Times New Roman"/>
        <charset val="0"/>
      </rPr>
      <t>150</t>
    </r>
    <r>
      <rPr>
        <sz val="9"/>
        <color theme="1"/>
        <rFont val="宋体"/>
        <charset val="134"/>
      </rPr>
      <t>元</t>
    </r>
    <r>
      <rPr>
        <sz val="9"/>
        <color theme="1"/>
        <rFont val="Times New Roman"/>
        <charset val="0"/>
      </rPr>
      <t>/</t>
    </r>
    <r>
      <rPr>
        <sz val="9"/>
        <color theme="1"/>
        <rFont val="宋体"/>
        <charset val="134"/>
      </rPr>
      <t>亩</t>
    </r>
  </si>
  <si>
    <r>
      <rPr>
        <sz val="9"/>
        <color theme="1"/>
        <rFont val="宋体"/>
        <charset val="134"/>
      </rPr>
      <t>农业农村局</t>
    </r>
  </si>
  <si>
    <r>
      <rPr>
        <sz val="9"/>
        <color theme="1"/>
        <rFont val="宋体"/>
        <charset val="134"/>
      </rPr>
      <t>新城乡红山村茶叶种植项目</t>
    </r>
  </si>
  <si>
    <r>
      <rPr>
        <sz val="9"/>
        <color theme="1"/>
        <rFont val="宋体"/>
        <charset val="134"/>
      </rPr>
      <t>野茶种植茶叶</t>
    </r>
    <r>
      <rPr>
        <sz val="9"/>
        <color theme="1"/>
        <rFont val="Times New Roman"/>
        <charset val="0"/>
      </rPr>
      <t>11</t>
    </r>
    <r>
      <rPr>
        <sz val="9"/>
        <color theme="1"/>
        <rFont val="宋体"/>
        <charset val="134"/>
      </rPr>
      <t>亩</t>
    </r>
  </si>
  <si>
    <r>
      <rPr>
        <sz val="9"/>
        <color theme="1"/>
        <rFont val="宋体"/>
        <charset val="134"/>
      </rPr>
      <t>辐射带动</t>
    </r>
    <r>
      <rPr>
        <sz val="9"/>
        <color theme="1"/>
        <rFont val="Times New Roman"/>
        <charset val="0"/>
      </rPr>
      <t>2</t>
    </r>
    <r>
      <rPr>
        <sz val="9"/>
        <color theme="1"/>
        <rFont val="宋体"/>
        <charset val="134"/>
      </rPr>
      <t>户贫困户增收</t>
    </r>
  </si>
  <si>
    <r>
      <rPr>
        <sz val="9"/>
        <color theme="1"/>
        <rFont val="宋体"/>
        <charset val="134"/>
      </rPr>
      <t>新城乡傣龙村种植咖啡项目</t>
    </r>
  </si>
  <si>
    <r>
      <rPr>
        <sz val="9"/>
        <color theme="1"/>
        <rFont val="宋体"/>
        <charset val="134"/>
      </rPr>
      <t>种植咖啡</t>
    </r>
    <r>
      <rPr>
        <sz val="9"/>
        <color theme="1"/>
        <rFont val="Times New Roman"/>
        <charset val="0"/>
      </rPr>
      <t>15.5</t>
    </r>
    <r>
      <rPr>
        <sz val="9"/>
        <color theme="1"/>
        <rFont val="宋体"/>
        <charset val="134"/>
      </rPr>
      <t>亩</t>
    </r>
  </si>
  <si>
    <r>
      <rPr>
        <sz val="9"/>
        <color theme="1"/>
        <rFont val="宋体"/>
        <charset val="134"/>
      </rPr>
      <t>扶持贫困户发展产业</t>
    </r>
  </si>
  <si>
    <r>
      <rPr>
        <sz val="9"/>
        <color theme="1"/>
        <rFont val="宋体"/>
        <charset val="134"/>
      </rPr>
      <t>中国三峡集团帮扶新城乡甘蔗、玉米、草果种植补助项目</t>
    </r>
  </si>
  <si>
    <r>
      <rPr>
        <sz val="9"/>
        <color theme="1"/>
        <rFont val="宋体"/>
        <charset val="134"/>
      </rPr>
      <t>红山、新龙、繁勐、邦瓦村</t>
    </r>
  </si>
  <si>
    <r>
      <rPr>
        <sz val="9"/>
        <color theme="1"/>
        <rFont val="宋体"/>
        <charset val="134"/>
      </rPr>
      <t>新龙村、繁勐村、红山村、邦瓦村新识别建档立卡户种植甘蔗</t>
    </r>
    <r>
      <rPr>
        <sz val="9"/>
        <color theme="1"/>
        <rFont val="Times New Roman"/>
        <charset val="0"/>
      </rPr>
      <t>2</t>
    </r>
    <r>
      <rPr>
        <sz val="9"/>
        <color theme="1"/>
        <rFont val="宋体"/>
        <charset val="134"/>
      </rPr>
      <t>户</t>
    </r>
    <r>
      <rPr>
        <sz val="9"/>
        <color theme="1"/>
        <rFont val="Times New Roman"/>
        <charset val="0"/>
      </rPr>
      <t>24</t>
    </r>
    <r>
      <rPr>
        <sz val="9"/>
        <color theme="1"/>
        <rFont val="宋体"/>
        <charset val="134"/>
      </rPr>
      <t>亩、草果</t>
    </r>
    <r>
      <rPr>
        <sz val="9"/>
        <color theme="1"/>
        <rFont val="Times New Roman"/>
        <charset val="0"/>
      </rPr>
      <t>1</t>
    </r>
    <r>
      <rPr>
        <sz val="9"/>
        <color theme="1"/>
        <rFont val="宋体"/>
        <charset val="134"/>
      </rPr>
      <t>户</t>
    </r>
    <r>
      <rPr>
        <sz val="9"/>
        <color theme="1"/>
        <rFont val="Times New Roman"/>
        <charset val="0"/>
      </rPr>
      <t>6</t>
    </r>
    <r>
      <rPr>
        <sz val="9"/>
        <color theme="1"/>
        <rFont val="宋体"/>
        <charset val="134"/>
      </rPr>
      <t>亩、玉米</t>
    </r>
    <r>
      <rPr>
        <sz val="9"/>
        <color theme="1"/>
        <rFont val="Times New Roman"/>
        <charset val="0"/>
      </rPr>
      <t>3</t>
    </r>
    <r>
      <rPr>
        <sz val="9"/>
        <color theme="1"/>
        <rFont val="宋体"/>
        <charset val="134"/>
      </rPr>
      <t>户</t>
    </r>
    <r>
      <rPr>
        <sz val="9"/>
        <color theme="1"/>
        <rFont val="Times New Roman"/>
        <charset val="0"/>
      </rPr>
      <t>13</t>
    </r>
    <r>
      <rPr>
        <sz val="9"/>
        <color theme="1"/>
        <rFont val="宋体"/>
        <charset val="134"/>
      </rPr>
      <t>亩</t>
    </r>
  </si>
  <si>
    <r>
      <rPr>
        <sz val="9"/>
        <color theme="1"/>
        <rFont val="宋体"/>
        <charset val="134"/>
      </rPr>
      <t>三峡集团帮扶资金</t>
    </r>
  </si>
  <si>
    <r>
      <rPr>
        <sz val="9"/>
        <color theme="1"/>
        <rFont val="宋体"/>
        <charset val="134"/>
      </rPr>
      <t>辐射带动</t>
    </r>
    <r>
      <rPr>
        <sz val="9"/>
        <color theme="1"/>
        <rFont val="Times New Roman"/>
        <charset val="0"/>
      </rPr>
      <t>5</t>
    </r>
    <r>
      <rPr>
        <sz val="9"/>
        <color theme="1"/>
        <rFont val="宋体"/>
        <charset val="134"/>
      </rPr>
      <t>户贫困户增收</t>
    </r>
  </si>
  <si>
    <r>
      <rPr>
        <sz val="9"/>
        <color theme="1"/>
        <rFont val="Times New Roman"/>
        <charset val="0"/>
      </rPr>
      <t>2.</t>
    </r>
    <r>
      <rPr>
        <sz val="9"/>
        <color theme="1"/>
        <rFont val="宋体"/>
        <charset val="134"/>
      </rPr>
      <t>经济林果种植</t>
    </r>
  </si>
  <si>
    <r>
      <rPr>
        <sz val="9"/>
        <color theme="1"/>
        <rFont val="宋体"/>
        <charset val="0"/>
      </rPr>
      <t>新城乡广丙村澳洲坚果种植项目</t>
    </r>
  </si>
  <si>
    <r>
      <rPr>
        <sz val="9"/>
        <color theme="1"/>
        <rFont val="宋体"/>
        <charset val="134"/>
      </rPr>
      <t>种植坚果</t>
    </r>
    <r>
      <rPr>
        <sz val="9"/>
        <color theme="1"/>
        <rFont val="Times New Roman"/>
        <charset val="0"/>
      </rPr>
      <t>54</t>
    </r>
    <r>
      <rPr>
        <sz val="9"/>
        <color theme="1"/>
        <rFont val="宋体"/>
        <charset val="134"/>
      </rPr>
      <t>亩</t>
    </r>
  </si>
  <si>
    <r>
      <rPr>
        <sz val="9"/>
        <color theme="1"/>
        <rFont val="宋体"/>
        <charset val="134"/>
      </rPr>
      <t>辐射带动</t>
    </r>
    <r>
      <rPr>
        <sz val="9"/>
        <color theme="1"/>
        <rFont val="Times New Roman"/>
        <charset val="0"/>
      </rPr>
      <t>14</t>
    </r>
    <r>
      <rPr>
        <sz val="9"/>
        <color theme="1"/>
        <rFont val="宋体"/>
        <charset val="134"/>
      </rPr>
      <t>户贫困户增收</t>
    </r>
  </si>
  <si>
    <r>
      <rPr>
        <sz val="9"/>
        <color theme="1"/>
        <rFont val="宋体"/>
        <charset val="0"/>
      </rPr>
      <t>新城乡新城村澳洲坚果种植项目</t>
    </r>
  </si>
  <si>
    <r>
      <rPr>
        <sz val="9"/>
        <color theme="1"/>
        <rFont val="宋体"/>
        <charset val="134"/>
      </rPr>
      <t>种植坚果</t>
    </r>
    <r>
      <rPr>
        <sz val="9"/>
        <color theme="1"/>
        <rFont val="Times New Roman"/>
        <charset val="0"/>
      </rPr>
      <t>9.5</t>
    </r>
    <r>
      <rPr>
        <sz val="9"/>
        <color theme="1"/>
        <rFont val="宋体"/>
        <charset val="134"/>
      </rPr>
      <t>亩</t>
    </r>
  </si>
  <si>
    <r>
      <rPr>
        <sz val="9"/>
        <color theme="1"/>
        <rFont val="宋体"/>
        <charset val="134"/>
      </rPr>
      <t>辐射带动</t>
    </r>
    <r>
      <rPr>
        <sz val="9"/>
        <color theme="1"/>
        <rFont val="Times New Roman"/>
        <charset val="0"/>
      </rPr>
      <t>4</t>
    </r>
    <r>
      <rPr>
        <sz val="9"/>
        <color theme="1"/>
        <rFont val="宋体"/>
        <charset val="134"/>
      </rPr>
      <t>户贫困户增收</t>
    </r>
  </si>
  <si>
    <r>
      <rPr>
        <sz val="9"/>
        <color theme="1"/>
        <rFont val="宋体"/>
        <charset val="0"/>
      </rPr>
      <t>新城乡繁勐村澳洲坚果种植项目</t>
    </r>
  </si>
  <si>
    <r>
      <rPr>
        <sz val="9"/>
        <color theme="1"/>
        <rFont val="宋体"/>
        <charset val="134"/>
      </rPr>
      <t>种植坚果</t>
    </r>
    <r>
      <rPr>
        <sz val="9"/>
        <color theme="1"/>
        <rFont val="Times New Roman"/>
        <charset val="0"/>
      </rPr>
      <t>38</t>
    </r>
    <r>
      <rPr>
        <sz val="9"/>
        <color theme="1"/>
        <rFont val="宋体"/>
        <charset val="134"/>
      </rPr>
      <t>亩</t>
    </r>
  </si>
  <si>
    <r>
      <rPr>
        <sz val="9"/>
        <color theme="1"/>
        <rFont val="宋体"/>
        <charset val="134"/>
      </rPr>
      <t>新城乡傣龙村澳洲坚果种植项目</t>
    </r>
  </si>
  <si>
    <r>
      <rPr>
        <sz val="9"/>
        <color theme="1"/>
        <rFont val="宋体"/>
        <charset val="134"/>
      </rPr>
      <t>种植坚果</t>
    </r>
    <r>
      <rPr>
        <sz val="9"/>
        <color theme="1"/>
        <rFont val="Times New Roman"/>
        <charset val="0"/>
      </rPr>
      <t>37</t>
    </r>
    <r>
      <rPr>
        <sz val="9"/>
        <color theme="1"/>
        <rFont val="宋体"/>
        <charset val="134"/>
      </rPr>
      <t>亩</t>
    </r>
  </si>
  <si>
    <r>
      <rPr>
        <sz val="9"/>
        <color theme="1"/>
        <rFont val="宋体"/>
        <charset val="134"/>
      </rPr>
      <t>辐射带动</t>
    </r>
    <r>
      <rPr>
        <sz val="9"/>
        <color theme="1"/>
        <rFont val="Times New Roman"/>
        <charset val="0"/>
      </rPr>
      <t>20</t>
    </r>
    <r>
      <rPr>
        <sz val="9"/>
        <color theme="1"/>
        <rFont val="宋体"/>
        <charset val="134"/>
      </rPr>
      <t>户贫困户增收</t>
    </r>
  </si>
  <si>
    <r>
      <rPr>
        <sz val="9"/>
        <color theme="1"/>
        <rFont val="宋体"/>
        <charset val="0"/>
      </rPr>
      <t>新城乡新龙村澳洲坚果种植项目</t>
    </r>
  </si>
  <si>
    <r>
      <rPr>
        <sz val="9"/>
        <color theme="1"/>
        <rFont val="宋体"/>
        <charset val="134"/>
      </rPr>
      <t>种植坚果</t>
    </r>
    <r>
      <rPr>
        <sz val="9"/>
        <color theme="1"/>
        <rFont val="Times New Roman"/>
        <charset val="0"/>
      </rPr>
      <t>26</t>
    </r>
    <r>
      <rPr>
        <sz val="9"/>
        <color theme="1"/>
        <rFont val="宋体"/>
        <charset val="134"/>
      </rPr>
      <t>亩</t>
    </r>
  </si>
  <si>
    <r>
      <rPr>
        <sz val="9"/>
        <color theme="1"/>
        <rFont val="宋体"/>
        <charset val="134"/>
      </rPr>
      <t>辐射带动</t>
    </r>
    <r>
      <rPr>
        <sz val="9"/>
        <color theme="1"/>
        <rFont val="Times New Roman"/>
        <charset val="0"/>
      </rPr>
      <t>7</t>
    </r>
    <r>
      <rPr>
        <sz val="9"/>
        <color theme="1"/>
        <rFont val="宋体"/>
        <charset val="134"/>
      </rPr>
      <t>户贫困户增收</t>
    </r>
  </si>
  <si>
    <r>
      <rPr>
        <sz val="9"/>
        <color theme="1"/>
        <rFont val="宋体"/>
        <charset val="0"/>
      </rPr>
      <t>中国三峡集团帮扶新城乡澳洲坚果种植补助项目</t>
    </r>
  </si>
  <si>
    <r>
      <rPr>
        <sz val="9"/>
        <color theme="1"/>
        <rFont val="宋体"/>
        <charset val="134"/>
      </rPr>
      <t>新龙、繁勐村</t>
    </r>
  </si>
  <si>
    <r>
      <rPr>
        <sz val="9"/>
        <color theme="1"/>
        <rFont val="宋体"/>
        <charset val="134"/>
      </rPr>
      <t>新龙村、繁勐村新识别建档立卡户</t>
    </r>
    <r>
      <rPr>
        <sz val="9"/>
        <color theme="1"/>
        <rFont val="Times New Roman"/>
        <charset val="0"/>
      </rPr>
      <t>3</t>
    </r>
    <r>
      <rPr>
        <sz val="9"/>
        <color theme="1"/>
        <rFont val="宋体"/>
        <charset val="134"/>
      </rPr>
      <t>户种植坚果</t>
    </r>
    <r>
      <rPr>
        <sz val="9"/>
        <color theme="1"/>
        <rFont val="Times New Roman"/>
        <charset val="0"/>
      </rPr>
      <t>10</t>
    </r>
    <r>
      <rPr>
        <sz val="9"/>
        <color theme="1"/>
        <rFont val="宋体"/>
        <charset val="134"/>
      </rPr>
      <t>亩</t>
    </r>
  </si>
  <si>
    <r>
      <rPr>
        <sz val="9"/>
        <color theme="1"/>
        <rFont val="宋体"/>
        <charset val="134"/>
      </rPr>
      <t>辐射带动</t>
    </r>
    <r>
      <rPr>
        <sz val="9"/>
        <color theme="1"/>
        <rFont val="Times New Roman"/>
        <charset val="0"/>
      </rPr>
      <t>3</t>
    </r>
    <r>
      <rPr>
        <sz val="9"/>
        <color theme="1"/>
        <rFont val="宋体"/>
        <charset val="134"/>
      </rPr>
      <t>户贫困户增收</t>
    </r>
  </si>
  <si>
    <r>
      <rPr>
        <sz val="9"/>
        <color theme="1"/>
        <rFont val="Times New Roman"/>
        <charset val="0"/>
      </rPr>
      <t>3.</t>
    </r>
    <r>
      <rPr>
        <sz val="9"/>
        <color theme="1"/>
        <rFont val="宋体"/>
        <charset val="134"/>
      </rPr>
      <t>中草药材种植</t>
    </r>
  </si>
  <si>
    <r>
      <rPr>
        <sz val="9"/>
        <color theme="1"/>
        <rFont val="Times New Roman"/>
        <charset val="0"/>
      </rPr>
      <t>4.</t>
    </r>
    <r>
      <rPr>
        <sz val="9"/>
        <color theme="1"/>
        <rFont val="宋体"/>
        <charset val="134"/>
      </rPr>
      <t>其他作物种植</t>
    </r>
  </si>
  <si>
    <r>
      <rPr>
        <sz val="9"/>
        <color theme="1"/>
        <rFont val="宋体"/>
        <charset val="134"/>
      </rPr>
      <t>新城乡杏坝村百香果种植项目</t>
    </r>
  </si>
  <si>
    <r>
      <rPr>
        <sz val="9"/>
        <color theme="1"/>
        <rFont val="宋体"/>
        <charset val="134"/>
      </rPr>
      <t>杏坝村</t>
    </r>
  </si>
  <si>
    <r>
      <rPr>
        <sz val="9"/>
        <color theme="1"/>
        <rFont val="宋体"/>
        <charset val="134"/>
      </rPr>
      <t>松山</t>
    </r>
  </si>
  <si>
    <r>
      <rPr>
        <sz val="9"/>
        <color theme="1"/>
        <rFont val="宋体"/>
        <charset val="0"/>
      </rPr>
      <t>项</t>
    </r>
  </si>
  <si>
    <r>
      <rPr>
        <sz val="9"/>
        <color theme="1"/>
        <rFont val="Times New Roman"/>
        <charset val="0"/>
      </rPr>
      <t>1.</t>
    </r>
    <r>
      <rPr>
        <sz val="9"/>
        <color theme="1"/>
        <rFont val="宋体"/>
        <charset val="0"/>
      </rPr>
      <t>新建扶贫车间一个，面积</t>
    </r>
    <r>
      <rPr>
        <sz val="9"/>
        <color theme="1"/>
        <rFont val="Times New Roman"/>
        <charset val="0"/>
      </rPr>
      <t>120</t>
    </r>
    <r>
      <rPr>
        <sz val="9"/>
        <color theme="1"/>
        <rFont val="宋体"/>
        <charset val="0"/>
      </rPr>
      <t>平方米，钢架房大棚房；</t>
    </r>
    <r>
      <rPr>
        <sz val="9"/>
        <color theme="1"/>
        <rFont val="Times New Roman"/>
        <charset val="0"/>
      </rPr>
      <t>2.</t>
    </r>
    <r>
      <rPr>
        <sz val="9"/>
        <color theme="1"/>
        <rFont val="宋体"/>
        <charset val="0"/>
      </rPr>
      <t>发展百香果种植</t>
    </r>
    <r>
      <rPr>
        <sz val="9"/>
        <color theme="1"/>
        <rFont val="Times New Roman"/>
        <charset val="0"/>
      </rPr>
      <t>100</t>
    </r>
    <r>
      <rPr>
        <sz val="9"/>
        <color theme="1"/>
        <rFont val="宋体"/>
        <charset val="0"/>
      </rPr>
      <t>亩，其中</t>
    </r>
    <r>
      <rPr>
        <sz val="9"/>
        <color theme="1"/>
        <rFont val="Times New Roman"/>
        <charset val="0"/>
      </rPr>
      <t>60</t>
    </r>
    <r>
      <rPr>
        <sz val="9"/>
        <color theme="1"/>
        <rFont val="宋体"/>
        <charset val="0"/>
      </rPr>
      <t>亩为连片种植属于村集体经济，其余</t>
    </r>
    <r>
      <rPr>
        <sz val="9"/>
        <color theme="1"/>
        <rFont val="Times New Roman"/>
        <charset val="0"/>
      </rPr>
      <t>40</t>
    </r>
    <r>
      <rPr>
        <sz val="9"/>
        <color theme="1"/>
        <rFont val="宋体"/>
        <charset val="0"/>
      </rPr>
      <t>亩属于农户分散种植。项目资金主要用于支撑柱及灌溉管道架设、铁丝网及架棚、购买种苗、化肥、农药等。</t>
    </r>
  </si>
  <si>
    <r>
      <rPr>
        <sz val="9"/>
        <color theme="1"/>
        <rFont val="宋体"/>
        <charset val="0"/>
      </rPr>
      <t>上海对口帮扶资金</t>
    </r>
  </si>
  <si>
    <t>松山村民小组是一个村德昂族村寨，德昂族是一种人口较少的直过民族，由于起步晚，人口素质相对落后，多年前全村深受毒品危害导致全村留下30余名大龄青年，由于身体原因不能外出务工，为全面解决松山村民小组剩余劳动力务工问题，带领他们在村内围攻从而不断激发内生动力，教育引领全村改变懒惰的坏习惯，促使全村脱贫致富，扶贫车间用于百香果集中收购、加工等，60亩连片百香果基地建设于松山老宅，一是能解决松山群众产业单一的情况，二是能增加村集体收入，三是能带动松山剩余劳动力务工，增加农民收入，提升整村精气神。惠及65户223人，其中建档立卡户28户121人。</t>
  </si>
  <si>
    <r>
      <rPr>
        <sz val="9"/>
        <color theme="1"/>
        <rFont val="宋体"/>
        <charset val="134"/>
      </rPr>
      <t>扶持贫困户发展项目，增加村集体收入</t>
    </r>
  </si>
  <si>
    <r>
      <rPr>
        <sz val="9"/>
        <color theme="1"/>
        <rFont val="宋体"/>
        <charset val="134"/>
      </rPr>
      <t>（二）发展特色养殖业</t>
    </r>
  </si>
  <si>
    <r>
      <rPr>
        <sz val="9"/>
        <color theme="1"/>
        <rFont val="Times New Roman"/>
        <charset val="0"/>
      </rPr>
      <t>1.</t>
    </r>
    <r>
      <rPr>
        <sz val="9"/>
        <color theme="1"/>
        <rFont val="宋体"/>
        <charset val="134"/>
      </rPr>
      <t>养猪</t>
    </r>
  </si>
  <si>
    <r>
      <rPr>
        <sz val="9"/>
        <color theme="1"/>
        <rFont val="宋体"/>
        <charset val="134"/>
      </rPr>
      <t>头</t>
    </r>
  </si>
  <si>
    <r>
      <rPr>
        <sz val="9"/>
        <color theme="1"/>
        <rFont val="宋体"/>
        <charset val="134"/>
      </rPr>
      <t>新城乡广丙村养猪项目</t>
    </r>
  </si>
  <si>
    <r>
      <rPr>
        <sz val="9"/>
        <color theme="1"/>
        <rFont val="宋体"/>
        <charset val="134"/>
      </rPr>
      <t>养殖仔猪</t>
    </r>
    <r>
      <rPr>
        <sz val="9"/>
        <color theme="1"/>
        <rFont val="Times New Roman"/>
        <charset val="0"/>
      </rPr>
      <t>79</t>
    </r>
    <r>
      <rPr>
        <sz val="9"/>
        <color theme="1"/>
        <rFont val="宋体"/>
        <charset val="134"/>
      </rPr>
      <t>头</t>
    </r>
  </si>
  <si>
    <r>
      <rPr>
        <sz val="9"/>
        <color theme="1"/>
        <rFont val="Times New Roman"/>
        <charset val="0"/>
      </rPr>
      <t>1000</t>
    </r>
    <r>
      <rPr>
        <sz val="9"/>
        <color theme="1"/>
        <rFont val="宋体"/>
        <charset val="134"/>
      </rPr>
      <t>元</t>
    </r>
    <r>
      <rPr>
        <sz val="9"/>
        <color theme="1"/>
        <rFont val="Times New Roman"/>
        <charset val="0"/>
      </rPr>
      <t>/</t>
    </r>
    <r>
      <rPr>
        <sz val="9"/>
        <color theme="1"/>
        <rFont val="宋体"/>
        <charset val="134"/>
      </rPr>
      <t>头</t>
    </r>
  </si>
  <si>
    <r>
      <rPr>
        <sz val="9"/>
        <color theme="1"/>
        <rFont val="宋体"/>
        <charset val="134"/>
      </rPr>
      <t>新城乡邦瓦村养猪项目</t>
    </r>
  </si>
  <si>
    <r>
      <rPr>
        <sz val="9"/>
        <color theme="1"/>
        <rFont val="宋体"/>
        <charset val="134"/>
      </rPr>
      <t>邦瓦村</t>
    </r>
  </si>
  <si>
    <r>
      <rPr>
        <sz val="9"/>
        <color theme="1"/>
        <rFont val="宋体"/>
        <charset val="134"/>
      </rPr>
      <t>养殖仔猪</t>
    </r>
    <r>
      <rPr>
        <sz val="9"/>
        <color theme="1"/>
        <rFont val="Times New Roman"/>
        <charset val="0"/>
      </rPr>
      <t>64</t>
    </r>
    <r>
      <rPr>
        <sz val="9"/>
        <color theme="1"/>
        <rFont val="宋体"/>
        <charset val="134"/>
      </rPr>
      <t>头</t>
    </r>
  </si>
  <si>
    <r>
      <rPr>
        <sz val="9"/>
        <color theme="1"/>
        <rFont val="宋体"/>
        <charset val="134"/>
      </rPr>
      <t>辐射带动</t>
    </r>
    <r>
      <rPr>
        <sz val="9"/>
        <color theme="1"/>
        <rFont val="Times New Roman"/>
        <charset val="0"/>
      </rPr>
      <t>16</t>
    </r>
    <r>
      <rPr>
        <sz val="9"/>
        <color theme="1"/>
        <rFont val="宋体"/>
        <charset val="134"/>
      </rPr>
      <t>户贫困户增收</t>
    </r>
  </si>
  <si>
    <r>
      <rPr>
        <sz val="9"/>
        <color theme="1"/>
        <rFont val="宋体"/>
        <charset val="134"/>
      </rPr>
      <t>新城乡红山村养猪项目</t>
    </r>
  </si>
  <si>
    <r>
      <rPr>
        <sz val="9"/>
        <color theme="1"/>
        <rFont val="宋体"/>
        <charset val="134"/>
      </rPr>
      <t>养殖仔猪</t>
    </r>
    <r>
      <rPr>
        <sz val="9"/>
        <color theme="1"/>
        <rFont val="Times New Roman"/>
        <charset val="0"/>
      </rPr>
      <t>9</t>
    </r>
    <r>
      <rPr>
        <sz val="9"/>
        <color theme="1"/>
        <rFont val="宋体"/>
        <charset val="134"/>
      </rPr>
      <t>头</t>
    </r>
  </si>
  <si>
    <r>
      <rPr>
        <sz val="9"/>
        <color theme="1"/>
        <rFont val="宋体"/>
        <charset val="134"/>
      </rPr>
      <t>新城乡新城村养猪项目</t>
    </r>
  </si>
  <si>
    <r>
      <rPr>
        <sz val="9"/>
        <color theme="1"/>
        <rFont val="宋体"/>
        <charset val="134"/>
      </rPr>
      <t>养殖仔猪</t>
    </r>
    <r>
      <rPr>
        <sz val="9"/>
        <color theme="1"/>
        <rFont val="Times New Roman"/>
        <charset val="0"/>
      </rPr>
      <t>57</t>
    </r>
    <r>
      <rPr>
        <sz val="9"/>
        <color theme="1"/>
        <rFont val="宋体"/>
        <charset val="134"/>
      </rPr>
      <t>头</t>
    </r>
  </si>
  <si>
    <r>
      <rPr>
        <sz val="9"/>
        <color theme="1"/>
        <rFont val="宋体"/>
        <charset val="134"/>
      </rPr>
      <t>辐射带动</t>
    </r>
    <r>
      <rPr>
        <sz val="9"/>
        <color theme="1"/>
        <rFont val="Times New Roman"/>
        <charset val="0"/>
      </rPr>
      <t>9</t>
    </r>
    <r>
      <rPr>
        <sz val="9"/>
        <color theme="1"/>
        <rFont val="宋体"/>
        <charset val="134"/>
      </rPr>
      <t>户贫困户增收</t>
    </r>
  </si>
  <si>
    <r>
      <rPr>
        <sz val="9"/>
        <color theme="1"/>
        <rFont val="宋体"/>
        <charset val="134"/>
      </rPr>
      <t>新城乡傣龙村养猪项目</t>
    </r>
  </si>
  <si>
    <r>
      <rPr>
        <sz val="9"/>
        <color theme="1"/>
        <rFont val="宋体"/>
        <charset val="134"/>
      </rPr>
      <t>养殖仔猪</t>
    </r>
    <r>
      <rPr>
        <sz val="9"/>
        <color theme="1"/>
        <rFont val="Times New Roman"/>
        <charset val="0"/>
      </rPr>
      <t>146</t>
    </r>
    <r>
      <rPr>
        <sz val="9"/>
        <color theme="1"/>
        <rFont val="宋体"/>
        <charset val="134"/>
      </rPr>
      <t>头</t>
    </r>
  </si>
  <si>
    <r>
      <rPr>
        <sz val="9"/>
        <color theme="1"/>
        <rFont val="宋体"/>
        <charset val="134"/>
      </rPr>
      <t>辐射带动</t>
    </r>
    <r>
      <rPr>
        <sz val="9"/>
        <color theme="1"/>
        <rFont val="Times New Roman"/>
        <charset val="0"/>
      </rPr>
      <t>23</t>
    </r>
    <r>
      <rPr>
        <sz val="9"/>
        <color theme="1"/>
        <rFont val="宋体"/>
        <charset val="134"/>
      </rPr>
      <t>户贫困户增收</t>
    </r>
  </si>
  <si>
    <r>
      <rPr>
        <sz val="9"/>
        <color theme="1"/>
        <rFont val="宋体"/>
        <charset val="134"/>
      </rPr>
      <t>新城乡繁勐村养猪项目</t>
    </r>
  </si>
  <si>
    <r>
      <rPr>
        <sz val="9"/>
        <color theme="1"/>
        <rFont val="宋体"/>
        <charset val="134"/>
      </rPr>
      <t>养殖仔猪</t>
    </r>
    <r>
      <rPr>
        <sz val="9"/>
        <color theme="1"/>
        <rFont val="Times New Roman"/>
        <charset val="0"/>
      </rPr>
      <t>80</t>
    </r>
    <r>
      <rPr>
        <sz val="9"/>
        <color theme="1"/>
        <rFont val="宋体"/>
        <charset val="134"/>
      </rPr>
      <t>头</t>
    </r>
  </si>
  <si>
    <r>
      <rPr>
        <sz val="9"/>
        <color theme="1"/>
        <rFont val="宋体"/>
        <charset val="134"/>
      </rPr>
      <t>辐射带动</t>
    </r>
    <r>
      <rPr>
        <sz val="9"/>
        <color theme="1"/>
        <rFont val="Times New Roman"/>
        <charset val="0"/>
      </rPr>
      <t>10</t>
    </r>
    <r>
      <rPr>
        <sz val="9"/>
        <color theme="1"/>
        <rFont val="宋体"/>
        <charset val="134"/>
      </rPr>
      <t>户贫困户增收</t>
    </r>
  </si>
  <si>
    <r>
      <rPr>
        <sz val="9"/>
        <color theme="1"/>
        <rFont val="宋体"/>
        <charset val="134"/>
      </rPr>
      <t>新城乡新龙村养猪项目</t>
    </r>
  </si>
  <si>
    <r>
      <rPr>
        <sz val="9"/>
        <color theme="1"/>
        <rFont val="宋体"/>
        <charset val="134"/>
      </rPr>
      <t>养殖仔猪</t>
    </r>
    <r>
      <rPr>
        <sz val="9"/>
        <color theme="1"/>
        <rFont val="Times New Roman"/>
        <charset val="0"/>
      </rPr>
      <t>49</t>
    </r>
    <r>
      <rPr>
        <sz val="9"/>
        <color theme="1"/>
        <rFont val="宋体"/>
        <charset val="134"/>
      </rPr>
      <t>头</t>
    </r>
  </si>
  <si>
    <r>
      <rPr>
        <sz val="9"/>
        <color theme="1"/>
        <rFont val="宋体"/>
        <charset val="134"/>
      </rPr>
      <t>辐射带动</t>
    </r>
    <r>
      <rPr>
        <sz val="9"/>
        <color theme="1"/>
        <rFont val="Times New Roman"/>
        <charset val="0"/>
      </rPr>
      <t>8</t>
    </r>
    <r>
      <rPr>
        <sz val="9"/>
        <color theme="1"/>
        <rFont val="宋体"/>
        <charset val="134"/>
      </rPr>
      <t>户贫困户增收</t>
    </r>
  </si>
  <si>
    <r>
      <rPr>
        <sz val="9"/>
        <color theme="1"/>
        <rFont val="宋体"/>
        <charset val="134"/>
      </rPr>
      <t>中国三峡集团帮扶新城乡仔猪养殖补助项目</t>
    </r>
  </si>
  <si>
    <r>
      <rPr>
        <sz val="9"/>
        <color theme="1"/>
        <rFont val="宋体"/>
        <charset val="134"/>
      </rPr>
      <t>新龙、繁勐、红山、邦瓦村</t>
    </r>
  </si>
  <si>
    <r>
      <rPr>
        <sz val="9"/>
        <color theme="1"/>
        <rFont val="宋体"/>
        <charset val="134"/>
      </rPr>
      <t>新龙村、繁勐村、红山村、邦瓦村新识别建档立卡户</t>
    </r>
    <r>
      <rPr>
        <sz val="9"/>
        <color theme="1"/>
        <rFont val="Times New Roman"/>
        <charset val="0"/>
      </rPr>
      <t>5</t>
    </r>
    <r>
      <rPr>
        <sz val="9"/>
        <color theme="1"/>
        <rFont val="宋体"/>
        <charset val="134"/>
      </rPr>
      <t>户养殖仔猪</t>
    </r>
    <r>
      <rPr>
        <sz val="9"/>
        <color theme="1"/>
        <rFont val="Times New Roman"/>
        <charset val="0"/>
      </rPr>
      <t>33</t>
    </r>
    <r>
      <rPr>
        <sz val="9"/>
        <color theme="1"/>
        <rFont val="宋体"/>
        <charset val="134"/>
      </rPr>
      <t>头</t>
    </r>
  </si>
  <si>
    <r>
      <rPr>
        <sz val="9"/>
        <color theme="1"/>
        <rFont val="宋体"/>
        <charset val="134"/>
      </rPr>
      <t>中国三峡集团帮扶新城乡能繁母猪养殖补助项目</t>
    </r>
  </si>
  <si>
    <r>
      <rPr>
        <sz val="9"/>
        <color theme="1"/>
        <rFont val="宋体"/>
        <charset val="134"/>
      </rPr>
      <t>邦瓦村新识别建档立卡户</t>
    </r>
    <r>
      <rPr>
        <sz val="9"/>
        <color theme="1"/>
        <rFont val="Times New Roman"/>
        <charset val="0"/>
      </rPr>
      <t>1</t>
    </r>
    <r>
      <rPr>
        <sz val="9"/>
        <color theme="1"/>
        <rFont val="宋体"/>
        <charset val="134"/>
      </rPr>
      <t>户养殖能繁母猪</t>
    </r>
    <r>
      <rPr>
        <sz val="9"/>
        <color theme="1"/>
        <rFont val="Times New Roman"/>
        <charset val="0"/>
      </rPr>
      <t>4</t>
    </r>
    <r>
      <rPr>
        <sz val="9"/>
        <color theme="1"/>
        <rFont val="宋体"/>
        <charset val="134"/>
      </rPr>
      <t>头</t>
    </r>
  </si>
  <si>
    <r>
      <rPr>
        <sz val="9"/>
        <color theme="1"/>
        <rFont val="Times New Roman"/>
        <charset val="0"/>
      </rPr>
      <t>2000</t>
    </r>
    <r>
      <rPr>
        <sz val="9"/>
        <color theme="1"/>
        <rFont val="宋体"/>
        <charset val="134"/>
      </rPr>
      <t>元</t>
    </r>
    <r>
      <rPr>
        <sz val="9"/>
        <color theme="1"/>
        <rFont val="Times New Roman"/>
        <charset val="0"/>
      </rPr>
      <t>/</t>
    </r>
    <r>
      <rPr>
        <sz val="9"/>
        <color theme="1"/>
        <rFont val="宋体"/>
        <charset val="134"/>
      </rPr>
      <t>头</t>
    </r>
  </si>
  <si>
    <r>
      <rPr>
        <sz val="9"/>
        <color theme="1"/>
        <rFont val="宋体"/>
        <charset val="134"/>
      </rPr>
      <t>辐射带动</t>
    </r>
    <r>
      <rPr>
        <sz val="9"/>
        <color theme="1"/>
        <rFont val="Times New Roman"/>
        <charset val="0"/>
      </rPr>
      <t>1</t>
    </r>
    <r>
      <rPr>
        <sz val="9"/>
        <color theme="1"/>
        <rFont val="宋体"/>
        <charset val="134"/>
      </rPr>
      <t>户贫困户增收</t>
    </r>
  </si>
  <si>
    <r>
      <rPr>
        <sz val="9"/>
        <color theme="1"/>
        <rFont val="Times New Roman"/>
        <charset val="0"/>
      </rPr>
      <t>2.</t>
    </r>
    <r>
      <rPr>
        <sz val="9"/>
        <color theme="1"/>
        <rFont val="宋体"/>
        <charset val="134"/>
      </rPr>
      <t>养牛</t>
    </r>
  </si>
  <si>
    <r>
      <rPr>
        <sz val="9"/>
        <color theme="1"/>
        <rFont val="宋体"/>
        <charset val="134"/>
      </rPr>
      <t>新城乡广丙村养牛项目</t>
    </r>
  </si>
  <si>
    <r>
      <rPr>
        <sz val="9"/>
        <color theme="1"/>
        <rFont val="宋体"/>
        <charset val="134"/>
      </rPr>
      <t>养殖牛</t>
    </r>
    <r>
      <rPr>
        <sz val="9"/>
        <color theme="1"/>
        <rFont val="Times New Roman"/>
        <charset val="0"/>
      </rPr>
      <t>17</t>
    </r>
    <r>
      <rPr>
        <sz val="9"/>
        <color theme="1"/>
        <rFont val="宋体"/>
        <charset val="134"/>
      </rPr>
      <t>头</t>
    </r>
  </si>
  <si>
    <r>
      <rPr>
        <sz val="9"/>
        <color theme="1"/>
        <rFont val="Times New Roman"/>
        <charset val="0"/>
      </rPr>
      <t>5000</t>
    </r>
    <r>
      <rPr>
        <sz val="9"/>
        <color theme="1"/>
        <rFont val="宋体"/>
        <charset val="134"/>
      </rPr>
      <t>元</t>
    </r>
    <r>
      <rPr>
        <sz val="9"/>
        <color theme="1"/>
        <rFont val="Times New Roman"/>
        <charset val="0"/>
      </rPr>
      <t>/</t>
    </r>
    <r>
      <rPr>
        <sz val="9"/>
        <color theme="1"/>
        <rFont val="宋体"/>
        <charset val="134"/>
      </rPr>
      <t>头</t>
    </r>
  </si>
  <si>
    <r>
      <rPr>
        <sz val="9"/>
        <color theme="1"/>
        <rFont val="宋体"/>
        <charset val="134"/>
      </rPr>
      <t>新城乡傣龙村养牛项目</t>
    </r>
  </si>
  <si>
    <r>
      <rPr>
        <sz val="9"/>
        <color theme="1"/>
        <rFont val="宋体"/>
        <charset val="134"/>
      </rPr>
      <t>养殖牛</t>
    </r>
    <r>
      <rPr>
        <sz val="9"/>
        <color theme="1"/>
        <rFont val="Times New Roman"/>
        <charset val="0"/>
      </rPr>
      <t>29</t>
    </r>
    <r>
      <rPr>
        <sz val="9"/>
        <color theme="1"/>
        <rFont val="宋体"/>
        <charset val="134"/>
      </rPr>
      <t>头，补助</t>
    </r>
    <r>
      <rPr>
        <sz val="9"/>
        <color theme="1"/>
        <rFont val="Times New Roman"/>
        <charset val="0"/>
      </rPr>
      <t>116500</t>
    </r>
    <r>
      <rPr>
        <sz val="9"/>
        <color theme="1"/>
        <rFont val="宋体"/>
        <charset val="134"/>
      </rPr>
      <t>元</t>
    </r>
  </si>
  <si>
    <r>
      <rPr>
        <sz val="9"/>
        <color theme="1"/>
        <rFont val="宋体"/>
        <charset val="134"/>
      </rPr>
      <t>新城乡繁勐村养牛项目</t>
    </r>
  </si>
  <si>
    <r>
      <rPr>
        <sz val="9"/>
        <color theme="1"/>
        <rFont val="宋体"/>
        <charset val="134"/>
      </rPr>
      <t>养殖黄牛，补助</t>
    </r>
    <r>
      <rPr>
        <sz val="9"/>
        <color theme="1"/>
        <rFont val="Times New Roman"/>
        <charset val="0"/>
      </rPr>
      <t>27200</t>
    </r>
    <r>
      <rPr>
        <sz val="9"/>
        <color theme="1"/>
        <rFont val="宋体"/>
        <charset val="134"/>
      </rPr>
      <t>元</t>
    </r>
  </si>
  <si>
    <r>
      <rPr>
        <sz val="9"/>
        <color theme="1"/>
        <rFont val="宋体"/>
        <charset val="134"/>
      </rPr>
      <t>新城乡新龙村养牛项目</t>
    </r>
  </si>
  <si>
    <r>
      <rPr>
        <sz val="9"/>
        <color theme="1"/>
        <rFont val="宋体"/>
        <charset val="134"/>
      </rPr>
      <t>养殖黄牛，补助</t>
    </r>
    <r>
      <rPr>
        <sz val="9"/>
        <color theme="1"/>
        <rFont val="Times New Roman"/>
        <charset val="0"/>
      </rPr>
      <t>85000</t>
    </r>
    <r>
      <rPr>
        <sz val="9"/>
        <color theme="1"/>
        <rFont val="宋体"/>
        <charset val="134"/>
      </rPr>
      <t>元</t>
    </r>
  </si>
  <si>
    <r>
      <rPr>
        <sz val="9"/>
        <color theme="1"/>
        <rFont val="宋体"/>
        <charset val="134"/>
      </rPr>
      <t>中国三峡集团帮扶新城乡肉牛养殖补助项目</t>
    </r>
  </si>
  <si>
    <r>
      <rPr>
        <sz val="9"/>
        <color theme="1"/>
        <rFont val="宋体"/>
        <charset val="134"/>
      </rPr>
      <t>新龙、繁勐、杏坝、邦瓦村</t>
    </r>
  </si>
  <si>
    <r>
      <rPr>
        <sz val="9"/>
        <color theme="1"/>
        <rFont val="宋体"/>
        <charset val="134"/>
      </rPr>
      <t>新龙村、繁勐村、杏坝村、邦瓦村新识别建档立卡户</t>
    </r>
    <r>
      <rPr>
        <sz val="9"/>
        <color theme="1"/>
        <rFont val="Times New Roman"/>
        <charset val="0"/>
      </rPr>
      <t>5</t>
    </r>
    <r>
      <rPr>
        <sz val="9"/>
        <color theme="1"/>
        <rFont val="宋体"/>
        <charset val="134"/>
      </rPr>
      <t>户养殖肉牛</t>
    </r>
    <r>
      <rPr>
        <sz val="9"/>
        <color theme="1"/>
        <rFont val="Times New Roman"/>
        <charset val="0"/>
      </rPr>
      <t>8</t>
    </r>
    <r>
      <rPr>
        <sz val="9"/>
        <color theme="1"/>
        <rFont val="宋体"/>
        <charset val="134"/>
      </rPr>
      <t>头</t>
    </r>
  </si>
  <si>
    <r>
      <rPr>
        <sz val="9"/>
        <color theme="1"/>
        <rFont val="Times New Roman"/>
        <charset val="0"/>
      </rPr>
      <t>3.</t>
    </r>
    <r>
      <rPr>
        <sz val="9"/>
        <color theme="1"/>
        <rFont val="宋体"/>
        <charset val="134"/>
      </rPr>
      <t>养羊</t>
    </r>
  </si>
  <si>
    <r>
      <rPr>
        <sz val="9"/>
        <color theme="1"/>
        <rFont val="宋体"/>
        <charset val="134"/>
      </rPr>
      <t>只</t>
    </r>
  </si>
  <si>
    <r>
      <rPr>
        <sz val="9"/>
        <color theme="1"/>
        <rFont val="宋体"/>
        <charset val="134"/>
      </rPr>
      <t>新城乡邦瓦村养山羊项目</t>
    </r>
  </si>
  <si>
    <r>
      <rPr>
        <sz val="9"/>
        <color theme="1"/>
        <rFont val="宋体"/>
        <charset val="134"/>
      </rPr>
      <t>养殖羊</t>
    </r>
    <r>
      <rPr>
        <sz val="9"/>
        <color theme="1"/>
        <rFont val="Times New Roman"/>
        <charset val="0"/>
      </rPr>
      <t>4</t>
    </r>
    <r>
      <rPr>
        <sz val="9"/>
        <color theme="1"/>
        <rFont val="宋体"/>
        <charset val="134"/>
      </rPr>
      <t>只</t>
    </r>
  </si>
  <si>
    <r>
      <rPr>
        <sz val="9"/>
        <color theme="1"/>
        <rFont val="Times New Roman"/>
        <charset val="0"/>
      </rPr>
      <t>1000</t>
    </r>
    <r>
      <rPr>
        <sz val="9"/>
        <color theme="1"/>
        <rFont val="宋体"/>
        <charset val="134"/>
      </rPr>
      <t>元</t>
    </r>
    <r>
      <rPr>
        <sz val="9"/>
        <color theme="1"/>
        <rFont val="Times New Roman"/>
        <charset val="0"/>
      </rPr>
      <t>/</t>
    </r>
    <r>
      <rPr>
        <sz val="9"/>
        <color theme="1"/>
        <rFont val="宋体"/>
        <charset val="134"/>
      </rPr>
      <t>只</t>
    </r>
  </si>
  <si>
    <r>
      <rPr>
        <sz val="9"/>
        <color theme="1"/>
        <rFont val="宋体"/>
        <charset val="134"/>
      </rPr>
      <t>新城乡红山村养羊项目</t>
    </r>
  </si>
  <si>
    <r>
      <rPr>
        <sz val="9"/>
        <color theme="1"/>
        <rFont val="宋体"/>
        <charset val="134"/>
      </rPr>
      <t>养殖羊</t>
    </r>
    <r>
      <rPr>
        <sz val="9"/>
        <color theme="1"/>
        <rFont val="Times New Roman"/>
        <charset val="0"/>
      </rPr>
      <t>18</t>
    </r>
    <r>
      <rPr>
        <sz val="9"/>
        <color theme="1"/>
        <rFont val="宋体"/>
        <charset val="134"/>
      </rPr>
      <t>只</t>
    </r>
  </si>
  <si>
    <r>
      <rPr>
        <sz val="9"/>
        <color theme="1"/>
        <rFont val="宋体"/>
        <charset val="134"/>
      </rPr>
      <t>中国三峡集团帮扶新城乡山羊养殖补助项目</t>
    </r>
  </si>
  <si>
    <r>
      <rPr>
        <sz val="9"/>
        <color theme="1"/>
        <rFont val="宋体"/>
        <charset val="134"/>
      </rPr>
      <t>红山村新识别建档立卡户</t>
    </r>
    <r>
      <rPr>
        <sz val="9"/>
        <color theme="1"/>
        <rFont val="Times New Roman"/>
        <charset val="0"/>
      </rPr>
      <t>1</t>
    </r>
    <r>
      <rPr>
        <sz val="9"/>
        <color theme="1"/>
        <rFont val="宋体"/>
        <charset val="134"/>
      </rPr>
      <t>户养殖山羊</t>
    </r>
    <r>
      <rPr>
        <sz val="9"/>
        <color theme="1"/>
        <rFont val="Times New Roman"/>
        <charset val="0"/>
      </rPr>
      <t>6</t>
    </r>
    <r>
      <rPr>
        <sz val="9"/>
        <color theme="1"/>
        <rFont val="宋体"/>
        <charset val="134"/>
      </rPr>
      <t>只</t>
    </r>
  </si>
  <si>
    <r>
      <rPr>
        <sz val="9"/>
        <color theme="1"/>
        <rFont val="Times New Roman"/>
        <charset val="0"/>
      </rPr>
      <t>4.</t>
    </r>
    <r>
      <rPr>
        <sz val="9"/>
        <color theme="1"/>
        <rFont val="宋体"/>
        <charset val="134"/>
      </rPr>
      <t>养禽</t>
    </r>
  </si>
  <si>
    <r>
      <rPr>
        <sz val="9"/>
        <color theme="1"/>
        <rFont val="宋体"/>
        <charset val="134"/>
      </rPr>
      <t>只</t>
    </r>
    <r>
      <rPr>
        <sz val="9"/>
        <color theme="1"/>
        <rFont val="Times New Roman"/>
        <charset val="0"/>
      </rPr>
      <t>/</t>
    </r>
    <r>
      <rPr>
        <sz val="9"/>
        <color theme="1"/>
        <rFont val="宋体"/>
        <charset val="134"/>
      </rPr>
      <t>羽</t>
    </r>
  </si>
  <si>
    <r>
      <rPr>
        <sz val="9"/>
        <color theme="1"/>
        <rFont val="宋体"/>
        <charset val="134"/>
      </rPr>
      <t>新城乡邦瓦村养土鸡项目</t>
    </r>
  </si>
  <si>
    <r>
      <rPr>
        <sz val="9"/>
        <color theme="1"/>
        <rFont val="宋体"/>
        <charset val="134"/>
      </rPr>
      <t>养殖土鸡</t>
    </r>
    <r>
      <rPr>
        <sz val="9"/>
        <color theme="1"/>
        <rFont val="Times New Roman"/>
        <charset val="0"/>
      </rPr>
      <t>267</t>
    </r>
    <r>
      <rPr>
        <sz val="9"/>
        <color theme="1"/>
        <rFont val="宋体"/>
        <charset val="134"/>
      </rPr>
      <t>只</t>
    </r>
  </si>
  <si>
    <r>
      <rPr>
        <sz val="9"/>
        <color theme="1"/>
        <rFont val="Times New Roman"/>
        <charset val="0"/>
      </rPr>
      <t>15</t>
    </r>
    <r>
      <rPr>
        <sz val="9"/>
        <color theme="1"/>
        <rFont val="宋体"/>
        <charset val="134"/>
      </rPr>
      <t>元</t>
    </r>
    <r>
      <rPr>
        <sz val="9"/>
        <color theme="1"/>
        <rFont val="Times New Roman"/>
        <charset val="134"/>
      </rPr>
      <t>/</t>
    </r>
    <r>
      <rPr>
        <sz val="9"/>
        <color theme="1"/>
        <rFont val="宋体"/>
        <charset val="134"/>
      </rPr>
      <t>只</t>
    </r>
  </si>
  <si>
    <r>
      <rPr>
        <sz val="9"/>
        <color theme="1"/>
        <rFont val="宋体"/>
        <charset val="134"/>
      </rPr>
      <t>中国三峡集团帮扶新城乡鸭子养殖补助项目</t>
    </r>
  </si>
  <si>
    <r>
      <rPr>
        <sz val="9"/>
        <color theme="1"/>
        <rFont val="宋体"/>
        <charset val="134"/>
      </rPr>
      <t>杏坝村新识别建档立卡户</t>
    </r>
    <r>
      <rPr>
        <sz val="9"/>
        <color theme="1"/>
        <rFont val="Times New Roman"/>
        <charset val="0"/>
      </rPr>
      <t>1</t>
    </r>
    <r>
      <rPr>
        <sz val="9"/>
        <color theme="1"/>
        <rFont val="宋体"/>
        <charset val="134"/>
      </rPr>
      <t>户养殖鸭子</t>
    </r>
    <r>
      <rPr>
        <sz val="9"/>
        <color theme="1"/>
        <rFont val="Times New Roman"/>
        <charset val="0"/>
      </rPr>
      <t>230</t>
    </r>
    <r>
      <rPr>
        <sz val="9"/>
        <color theme="1"/>
        <rFont val="宋体"/>
        <charset val="134"/>
      </rPr>
      <t>只</t>
    </r>
  </si>
  <si>
    <r>
      <rPr>
        <sz val="9"/>
        <color theme="1"/>
        <rFont val="宋体"/>
        <charset val="134"/>
      </rPr>
      <t>新城乡新城村养鸭项目</t>
    </r>
  </si>
  <si>
    <r>
      <rPr>
        <sz val="9"/>
        <color theme="1"/>
        <rFont val="宋体"/>
        <charset val="134"/>
      </rPr>
      <t>养殖鸭子</t>
    </r>
    <r>
      <rPr>
        <sz val="9"/>
        <color theme="1"/>
        <rFont val="Times New Roman"/>
        <charset val="0"/>
      </rPr>
      <t>200</t>
    </r>
    <r>
      <rPr>
        <sz val="9"/>
        <color theme="1"/>
        <rFont val="宋体"/>
        <charset val="134"/>
      </rPr>
      <t>只</t>
    </r>
  </si>
  <si>
    <r>
      <rPr>
        <sz val="9"/>
        <color theme="1"/>
        <rFont val="Times New Roman"/>
        <charset val="0"/>
      </rPr>
      <t>5.</t>
    </r>
    <r>
      <rPr>
        <sz val="9"/>
        <color theme="1"/>
        <rFont val="宋体"/>
        <charset val="134"/>
      </rPr>
      <t>水产养殖</t>
    </r>
  </si>
  <si>
    <r>
      <rPr>
        <sz val="9"/>
        <color theme="1"/>
        <rFont val="Times New Roman"/>
        <charset val="0"/>
      </rPr>
      <t>6.</t>
    </r>
    <r>
      <rPr>
        <sz val="9"/>
        <color theme="1"/>
        <rFont val="宋体"/>
        <charset val="134"/>
      </rPr>
      <t>其他养殖</t>
    </r>
  </si>
  <si>
    <r>
      <rPr>
        <sz val="9"/>
        <color theme="1"/>
        <rFont val="宋体"/>
        <charset val="134"/>
      </rPr>
      <t>中国三峡集团帮扶新城乡豪猪、竹鼠养殖补助项目</t>
    </r>
  </si>
  <si>
    <r>
      <rPr>
        <sz val="9"/>
        <color theme="1"/>
        <rFont val="宋体"/>
        <charset val="134"/>
      </rPr>
      <t>组</t>
    </r>
  </si>
  <si>
    <r>
      <rPr>
        <sz val="9"/>
        <color theme="1"/>
        <rFont val="宋体"/>
        <charset val="134"/>
      </rPr>
      <t>杏坝村新识别建档立卡户</t>
    </r>
    <r>
      <rPr>
        <sz val="9"/>
        <color theme="1"/>
        <rFont val="Times New Roman"/>
        <charset val="0"/>
      </rPr>
      <t>2</t>
    </r>
    <r>
      <rPr>
        <sz val="9"/>
        <color theme="1"/>
        <rFont val="宋体"/>
        <charset val="134"/>
      </rPr>
      <t>户养殖豪猪</t>
    </r>
    <r>
      <rPr>
        <sz val="9"/>
        <color theme="1"/>
        <rFont val="Times New Roman"/>
        <charset val="0"/>
      </rPr>
      <t>2</t>
    </r>
    <r>
      <rPr>
        <sz val="9"/>
        <color theme="1"/>
        <rFont val="宋体"/>
        <charset val="134"/>
      </rPr>
      <t>组，补助标准</t>
    </r>
    <r>
      <rPr>
        <sz val="9"/>
        <color theme="1"/>
        <rFont val="Times New Roman"/>
        <charset val="0"/>
      </rPr>
      <t>5000</t>
    </r>
    <r>
      <rPr>
        <sz val="9"/>
        <color theme="1"/>
        <rFont val="宋体"/>
        <charset val="134"/>
      </rPr>
      <t>元</t>
    </r>
    <r>
      <rPr>
        <sz val="9"/>
        <color theme="1"/>
        <rFont val="Times New Roman"/>
        <charset val="0"/>
      </rPr>
      <t>/</t>
    </r>
    <r>
      <rPr>
        <sz val="9"/>
        <color theme="1"/>
        <rFont val="宋体"/>
        <charset val="134"/>
      </rPr>
      <t>组，合计</t>
    </r>
    <r>
      <rPr>
        <sz val="9"/>
        <color theme="1"/>
        <rFont val="Times New Roman"/>
        <charset val="0"/>
      </rPr>
      <t>10000</t>
    </r>
    <r>
      <rPr>
        <sz val="9"/>
        <color theme="1"/>
        <rFont val="宋体"/>
        <charset val="134"/>
      </rPr>
      <t>元。杏坝村新识别建档立卡户</t>
    </r>
    <r>
      <rPr>
        <sz val="9"/>
        <color theme="1"/>
        <rFont val="Times New Roman"/>
        <charset val="0"/>
      </rPr>
      <t>1</t>
    </r>
    <r>
      <rPr>
        <sz val="9"/>
        <color theme="1"/>
        <rFont val="宋体"/>
        <charset val="134"/>
      </rPr>
      <t>户养殖竹鼠</t>
    </r>
    <r>
      <rPr>
        <sz val="9"/>
        <color theme="1"/>
        <rFont val="Times New Roman"/>
        <charset val="0"/>
      </rPr>
      <t>11</t>
    </r>
    <r>
      <rPr>
        <sz val="9"/>
        <color theme="1"/>
        <rFont val="宋体"/>
        <charset val="134"/>
      </rPr>
      <t>组，补助标准</t>
    </r>
    <r>
      <rPr>
        <sz val="9"/>
        <color theme="1"/>
        <rFont val="Times New Roman"/>
        <charset val="0"/>
      </rPr>
      <t>150</t>
    </r>
    <r>
      <rPr>
        <sz val="9"/>
        <color theme="1"/>
        <rFont val="宋体"/>
        <charset val="134"/>
      </rPr>
      <t>元</t>
    </r>
    <r>
      <rPr>
        <sz val="9"/>
        <color theme="1"/>
        <rFont val="Times New Roman"/>
        <charset val="0"/>
      </rPr>
      <t>/</t>
    </r>
    <r>
      <rPr>
        <sz val="9"/>
        <color theme="1"/>
        <rFont val="宋体"/>
        <charset val="134"/>
      </rPr>
      <t>组，合计</t>
    </r>
    <r>
      <rPr>
        <sz val="9"/>
        <color theme="1"/>
        <rFont val="Times New Roman"/>
        <charset val="0"/>
      </rPr>
      <t>1650</t>
    </r>
    <r>
      <rPr>
        <sz val="9"/>
        <color theme="1"/>
        <rFont val="宋体"/>
        <charset val="134"/>
      </rPr>
      <t>元。</t>
    </r>
  </si>
  <si>
    <r>
      <rPr>
        <sz val="9"/>
        <color theme="1"/>
        <rFont val="宋体"/>
        <charset val="134"/>
      </rPr>
      <t>新城乡红山村养殖项目</t>
    </r>
  </si>
  <si>
    <r>
      <rPr>
        <sz val="9"/>
        <color theme="1"/>
        <rFont val="宋体"/>
        <charset val="134"/>
      </rPr>
      <t>头、只</t>
    </r>
  </si>
  <si>
    <r>
      <rPr>
        <sz val="9"/>
        <color theme="1"/>
        <rFont val="宋体"/>
        <charset val="134"/>
      </rPr>
      <t>养殖猪</t>
    </r>
    <r>
      <rPr>
        <sz val="9"/>
        <color theme="1"/>
        <rFont val="Times New Roman"/>
        <charset val="0"/>
      </rPr>
      <t>66</t>
    </r>
    <r>
      <rPr>
        <sz val="9"/>
        <color theme="1"/>
        <rFont val="宋体"/>
        <charset val="134"/>
      </rPr>
      <t>头</t>
    </r>
    <r>
      <rPr>
        <sz val="9"/>
        <color theme="1"/>
        <rFont val="Times New Roman"/>
        <charset val="0"/>
      </rPr>
      <t>6.6</t>
    </r>
    <r>
      <rPr>
        <sz val="9"/>
        <color theme="1"/>
        <rFont val="宋体"/>
        <charset val="134"/>
      </rPr>
      <t>万元；养羊</t>
    </r>
    <r>
      <rPr>
        <sz val="9"/>
        <color theme="1"/>
        <rFont val="Times New Roman"/>
        <charset val="0"/>
      </rPr>
      <t>89</t>
    </r>
    <r>
      <rPr>
        <sz val="9"/>
        <color theme="1"/>
        <rFont val="宋体"/>
        <charset val="134"/>
      </rPr>
      <t>只</t>
    </r>
    <r>
      <rPr>
        <sz val="9"/>
        <color theme="1"/>
        <rFont val="Times New Roman"/>
        <charset val="0"/>
      </rPr>
      <t>8.9</t>
    </r>
    <r>
      <rPr>
        <sz val="9"/>
        <color theme="1"/>
        <rFont val="宋体"/>
        <charset val="134"/>
      </rPr>
      <t>万元；养牛</t>
    </r>
    <r>
      <rPr>
        <sz val="9"/>
        <color theme="1"/>
        <rFont val="Times New Roman"/>
        <charset val="0"/>
      </rPr>
      <t>9</t>
    </r>
    <r>
      <rPr>
        <sz val="9"/>
        <color theme="1"/>
        <rFont val="宋体"/>
        <charset val="134"/>
      </rPr>
      <t>头</t>
    </r>
    <r>
      <rPr>
        <sz val="9"/>
        <color theme="1"/>
        <rFont val="Times New Roman"/>
        <charset val="0"/>
      </rPr>
      <t>4.5</t>
    </r>
    <r>
      <rPr>
        <sz val="9"/>
        <color theme="1"/>
        <rFont val="宋体"/>
        <charset val="134"/>
      </rPr>
      <t>万元；合计</t>
    </r>
    <r>
      <rPr>
        <sz val="9"/>
        <color theme="1"/>
        <rFont val="Times New Roman"/>
        <charset val="0"/>
      </rPr>
      <t>20</t>
    </r>
    <r>
      <rPr>
        <sz val="9"/>
        <color theme="1"/>
        <rFont val="宋体"/>
        <charset val="134"/>
      </rPr>
      <t>万元</t>
    </r>
  </si>
  <si>
    <r>
      <rPr>
        <sz val="9"/>
        <color theme="1"/>
        <rFont val="宋体"/>
        <charset val="134"/>
      </rPr>
      <t>辐射带动贫困户增收</t>
    </r>
  </si>
  <si>
    <r>
      <rPr>
        <sz val="9"/>
        <color theme="1"/>
        <rFont val="宋体"/>
        <charset val="134"/>
      </rPr>
      <t>新城乡新城村豪猪、竹鼠养殖补助项目</t>
    </r>
  </si>
  <si>
    <r>
      <rPr>
        <sz val="9"/>
        <color theme="1"/>
        <rFont val="宋体"/>
        <charset val="134"/>
      </rPr>
      <t>新城村新识别建档立卡户</t>
    </r>
    <r>
      <rPr>
        <sz val="9"/>
        <color theme="1"/>
        <rFont val="Times New Roman"/>
        <charset val="0"/>
      </rPr>
      <t>1</t>
    </r>
    <r>
      <rPr>
        <sz val="9"/>
        <color theme="1"/>
        <rFont val="宋体"/>
        <charset val="134"/>
      </rPr>
      <t>户养殖豪猪</t>
    </r>
    <r>
      <rPr>
        <sz val="9"/>
        <color theme="1"/>
        <rFont val="Times New Roman"/>
        <charset val="0"/>
      </rPr>
      <t>2</t>
    </r>
    <r>
      <rPr>
        <sz val="9"/>
        <color theme="1"/>
        <rFont val="宋体"/>
        <charset val="134"/>
      </rPr>
      <t>头，补助标准</t>
    </r>
    <r>
      <rPr>
        <sz val="9"/>
        <color theme="1"/>
        <rFont val="Times New Roman"/>
        <charset val="0"/>
      </rPr>
      <t>2500</t>
    </r>
    <r>
      <rPr>
        <sz val="9"/>
        <color theme="1"/>
        <rFont val="宋体"/>
        <charset val="134"/>
      </rPr>
      <t>元</t>
    </r>
    <r>
      <rPr>
        <sz val="9"/>
        <color theme="1"/>
        <rFont val="Times New Roman"/>
        <charset val="0"/>
      </rPr>
      <t>/</t>
    </r>
    <r>
      <rPr>
        <sz val="9"/>
        <color theme="1"/>
        <rFont val="宋体"/>
        <charset val="134"/>
      </rPr>
      <t>头，合计</t>
    </r>
    <r>
      <rPr>
        <sz val="9"/>
        <color theme="1"/>
        <rFont val="Times New Roman"/>
        <charset val="0"/>
      </rPr>
      <t>5000</t>
    </r>
    <r>
      <rPr>
        <sz val="9"/>
        <color theme="1"/>
        <rFont val="宋体"/>
        <charset val="134"/>
      </rPr>
      <t>元。新城村新识别建档立卡户</t>
    </r>
    <r>
      <rPr>
        <sz val="9"/>
        <color theme="1"/>
        <rFont val="Times New Roman"/>
        <charset val="0"/>
      </rPr>
      <t>1</t>
    </r>
    <r>
      <rPr>
        <sz val="9"/>
        <color theme="1"/>
        <rFont val="宋体"/>
        <charset val="134"/>
      </rPr>
      <t>户养殖竹鼠</t>
    </r>
    <r>
      <rPr>
        <sz val="9"/>
        <color theme="1"/>
        <rFont val="Times New Roman"/>
        <charset val="0"/>
      </rPr>
      <t>10</t>
    </r>
    <r>
      <rPr>
        <sz val="9"/>
        <color theme="1"/>
        <rFont val="宋体"/>
        <charset val="134"/>
      </rPr>
      <t>只，补助标准</t>
    </r>
    <r>
      <rPr>
        <sz val="9"/>
        <color theme="1"/>
        <rFont val="Times New Roman"/>
        <charset val="0"/>
      </rPr>
      <t>200</t>
    </r>
    <r>
      <rPr>
        <sz val="9"/>
        <color theme="1"/>
        <rFont val="宋体"/>
        <charset val="134"/>
      </rPr>
      <t>元</t>
    </r>
    <r>
      <rPr>
        <sz val="9"/>
        <color theme="1"/>
        <rFont val="Times New Roman"/>
        <charset val="0"/>
      </rPr>
      <t>/</t>
    </r>
    <r>
      <rPr>
        <sz val="9"/>
        <color theme="1"/>
        <rFont val="宋体"/>
        <charset val="134"/>
      </rPr>
      <t>只，合计</t>
    </r>
    <r>
      <rPr>
        <sz val="9"/>
        <color theme="1"/>
        <rFont val="Times New Roman"/>
        <charset val="0"/>
      </rPr>
      <t>2000</t>
    </r>
    <r>
      <rPr>
        <sz val="9"/>
        <color theme="1"/>
        <rFont val="宋体"/>
        <charset val="134"/>
      </rPr>
      <t>元。</t>
    </r>
  </si>
  <si>
    <r>
      <rPr>
        <sz val="9"/>
        <color theme="1"/>
        <rFont val="宋体"/>
        <charset val="134"/>
      </rPr>
      <t>（三）创新产业发展模式</t>
    </r>
  </si>
  <si>
    <r>
      <rPr>
        <sz val="9"/>
        <color theme="1"/>
        <rFont val="Times New Roman"/>
        <charset val="0"/>
      </rPr>
      <t>1.</t>
    </r>
    <r>
      <rPr>
        <sz val="9"/>
        <color theme="1"/>
        <rFont val="宋体"/>
        <charset val="134"/>
      </rPr>
      <t>农产品加工储运服务业</t>
    </r>
  </si>
  <si>
    <r>
      <rPr>
        <sz val="9"/>
        <color theme="1"/>
        <rFont val="宋体"/>
        <charset val="134"/>
      </rPr>
      <t>个</t>
    </r>
  </si>
  <si>
    <r>
      <rPr>
        <sz val="9"/>
        <color theme="1"/>
        <rFont val="Times New Roman"/>
        <charset val="0"/>
      </rPr>
      <t>2.</t>
    </r>
    <r>
      <rPr>
        <sz val="9"/>
        <color theme="1"/>
        <rFont val="宋体"/>
        <charset val="134"/>
      </rPr>
      <t>村级集体经济组织</t>
    </r>
  </si>
  <si>
    <r>
      <rPr>
        <sz val="9"/>
        <color theme="1"/>
        <rFont val="宋体"/>
        <charset val="134"/>
      </rPr>
      <t>盈江县新城乡黑山村民小组集体经济发展项目</t>
    </r>
  </si>
  <si>
    <r>
      <rPr>
        <sz val="9"/>
        <color theme="1"/>
        <rFont val="宋体"/>
        <charset val="134"/>
      </rPr>
      <t>黑山</t>
    </r>
  </si>
  <si>
    <r>
      <rPr>
        <sz val="9"/>
        <color theme="1"/>
        <rFont val="宋体"/>
        <charset val="134"/>
      </rPr>
      <t>建设农家乐，投入资金</t>
    </r>
    <r>
      <rPr>
        <sz val="9"/>
        <color theme="1"/>
        <rFont val="Times New Roman"/>
        <charset val="0"/>
      </rPr>
      <t>24</t>
    </r>
    <r>
      <rPr>
        <sz val="9"/>
        <color theme="1"/>
        <rFont val="宋体"/>
        <charset val="134"/>
      </rPr>
      <t>万元，用于</t>
    </r>
    <r>
      <rPr>
        <sz val="9"/>
        <color theme="1"/>
        <rFont val="Times New Roman"/>
        <charset val="0"/>
      </rPr>
      <t>1.</t>
    </r>
    <r>
      <rPr>
        <sz val="9"/>
        <color theme="1"/>
        <rFont val="宋体"/>
        <charset val="134"/>
      </rPr>
      <t>建设凉亭</t>
    </r>
    <r>
      <rPr>
        <sz val="9"/>
        <color theme="1"/>
        <rFont val="Times New Roman"/>
        <charset val="0"/>
      </rPr>
      <t>3</t>
    </r>
    <r>
      <rPr>
        <sz val="9"/>
        <color theme="1"/>
        <rFont val="宋体"/>
        <charset val="134"/>
      </rPr>
      <t>个，每个凉亭长</t>
    </r>
    <r>
      <rPr>
        <sz val="9"/>
        <color theme="1"/>
        <rFont val="Times New Roman"/>
        <charset val="0"/>
      </rPr>
      <t>9.5</t>
    </r>
    <r>
      <rPr>
        <sz val="9"/>
        <color theme="1"/>
        <rFont val="宋体"/>
        <charset val="134"/>
      </rPr>
      <t>米，宽</t>
    </r>
    <r>
      <rPr>
        <sz val="9"/>
        <color theme="1"/>
        <rFont val="Times New Roman"/>
        <charset val="0"/>
      </rPr>
      <t>4.9</t>
    </r>
    <r>
      <rPr>
        <sz val="9"/>
        <color theme="1"/>
        <rFont val="宋体"/>
        <charset val="134"/>
      </rPr>
      <t>米，建设总面积</t>
    </r>
    <r>
      <rPr>
        <sz val="9"/>
        <color theme="1"/>
        <rFont val="Times New Roman"/>
        <charset val="0"/>
      </rPr>
      <t>139.65</t>
    </r>
    <r>
      <rPr>
        <sz val="9"/>
        <color theme="1"/>
        <rFont val="宋体"/>
        <charset val="134"/>
      </rPr>
      <t>㎡；</t>
    </r>
    <r>
      <rPr>
        <sz val="9"/>
        <color theme="1"/>
        <rFont val="Times New Roman"/>
        <charset val="0"/>
      </rPr>
      <t>2.</t>
    </r>
    <r>
      <rPr>
        <sz val="9"/>
        <color theme="1"/>
        <rFont val="宋体"/>
        <charset val="134"/>
      </rPr>
      <t>新建厨房一间，长</t>
    </r>
    <r>
      <rPr>
        <sz val="9"/>
        <color theme="1"/>
        <rFont val="Times New Roman"/>
        <charset val="0"/>
      </rPr>
      <t>12.9</t>
    </r>
    <r>
      <rPr>
        <sz val="9"/>
        <color theme="1"/>
        <rFont val="宋体"/>
        <charset val="134"/>
      </rPr>
      <t>米，宽</t>
    </r>
    <r>
      <rPr>
        <sz val="9"/>
        <color theme="1"/>
        <rFont val="Times New Roman"/>
        <charset val="0"/>
      </rPr>
      <t>4.2</t>
    </r>
    <r>
      <rPr>
        <sz val="9"/>
        <color theme="1"/>
        <rFont val="宋体"/>
        <charset val="134"/>
      </rPr>
      <t>米，建设面积</t>
    </r>
    <r>
      <rPr>
        <sz val="9"/>
        <color theme="1"/>
        <rFont val="Times New Roman"/>
        <charset val="0"/>
      </rPr>
      <t>54.18</t>
    </r>
    <r>
      <rPr>
        <sz val="9"/>
        <color theme="1"/>
        <rFont val="宋体"/>
        <charset val="134"/>
      </rPr>
      <t>㎡；</t>
    </r>
    <r>
      <rPr>
        <sz val="9"/>
        <color theme="1"/>
        <rFont val="Times New Roman"/>
        <charset val="0"/>
      </rPr>
      <t>3.</t>
    </r>
    <r>
      <rPr>
        <sz val="9"/>
        <color theme="1"/>
        <rFont val="宋体"/>
        <charset val="134"/>
      </rPr>
      <t>修建挡墙</t>
    </r>
    <r>
      <rPr>
        <sz val="9"/>
        <color theme="1"/>
        <rFont val="Times New Roman"/>
        <charset val="0"/>
      </rPr>
      <t>420m³</t>
    </r>
    <r>
      <rPr>
        <sz val="9"/>
        <color theme="1"/>
        <rFont val="宋体"/>
        <charset val="134"/>
      </rPr>
      <t>。</t>
    </r>
  </si>
  <si>
    <r>
      <rPr>
        <sz val="9"/>
        <color theme="1"/>
        <rFont val="宋体"/>
        <charset val="134"/>
      </rPr>
      <t>建设黑山搬迁点农家乐，食材优先选用建档立卡户种养殖原生态食材，重点打造景颇风味特色菜及黑山水酒这张名片，农家乐聘请厨师、员工以建档立卡户为准，壮大村集体经济同时带动建档立卡户人员务工和生态鱼、土鸡等产业的发展，盘活当地农特产品的销路，解决有货无市的局面。</t>
    </r>
  </si>
  <si>
    <r>
      <rPr>
        <sz val="9"/>
        <color theme="1"/>
        <rFont val="宋体"/>
        <charset val="134"/>
      </rPr>
      <t>带动贫困户增收</t>
    </r>
  </si>
  <si>
    <r>
      <rPr>
        <sz val="9"/>
        <color theme="1"/>
        <rFont val="Times New Roman"/>
        <charset val="0"/>
      </rPr>
      <t>2019</t>
    </r>
    <r>
      <rPr>
        <sz val="9"/>
        <color theme="1"/>
        <rFont val="宋体"/>
        <charset val="134"/>
      </rPr>
      <t>年度扶持壮大村级集体经济试点项目（新城乡新城村委会铺面出租项目）</t>
    </r>
  </si>
  <si>
    <r>
      <rPr>
        <sz val="9"/>
        <color theme="1"/>
        <rFont val="宋体"/>
        <charset val="134"/>
      </rPr>
      <t>新建两层钢架出租房</t>
    </r>
    <r>
      <rPr>
        <sz val="9"/>
        <color theme="1"/>
        <rFont val="Times New Roman"/>
        <charset val="0"/>
      </rPr>
      <t>504</t>
    </r>
    <r>
      <rPr>
        <sz val="9"/>
        <color theme="1"/>
        <rFont val="宋体"/>
        <charset val="134"/>
      </rPr>
      <t>平方米（其中一层</t>
    </r>
    <r>
      <rPr>
        <sz val="9"/>
        <color theme="1"/>
        <rFont val="Times New Roman"/>
        <charset val="0"/>
      </rPr>
      <t>252</t>
    </r>
    <r>
      <rPr>
        <sz val="9"/>
        <color theme="1"/>
        <rFont val="宋体"/>
        <charset val="134"/>
      </rPr>
      <t>㎡铺面</t>
    </r>
    <r>
      <rPr>
        <sz val="9"/>
        <color theme="1"/>
        <rFont val="Times New Roman"/>
        <charset val="0"/>
      </rPr>
      <t>9</t>
    </r>
    <r>
      <rPr>
        <sz val="9"/>
        <color theme="1"/>
        <rFont val="宋体"/>
        <charset val="134"/>
      </rPr>
      <t>间，二层</t>
    </r>
    <r>
      <rPr>
        <sz val="9"/>
        <color theme="1"/>
        <rFont val="Times New Roman"/>
        <charset val="134"/>
      </rPr>
      <t>252</t>
    </r>
    <r>
      <rPr>
        <sz val="9"/>
        <color theme="1"/>
        <rFont val="宋体"/>
        <charset val="134"/>
      </rPr>
      <t>㎡出租房</t>
    </r>
    <r>
      <rPr>
        <sz val="9"/>
        <color theme="1"/>
        <rFont val="Times New Roman"/>
        <charset val="134"/>
      </rPr>
      <t>9</t>
    </r>
    <r>
      <rPr>
        <sz val="9"/>
        <color theme="1"/>
        <rFont val="宋体"/>
        <charset val="134"/>
      </rPr>
      <t>间）</t>
    </r>
  </si>
  <si>
    <r>
      <rPr>
        <sz val="9"/>
        <color theme="1"/>
        <rFont val="宋体"/>
        <charset val="134"/>
      </rPr>
      <t>财政资金</t>
    </r>
  </si>
  <si>
    <r>
      <rPr>
        <sz val="9"/>
        <color theme="1"/>
        <rFont val="宋体"/>
        <charset val="134"/>
      </rPr>
      <t>通过项目扶持，有效促进集体经济发展，拓宽群众增收途径，增强造血能力，夯实农村发展后劲，</t>
    </r>
    <r>
      <rPr>
        <sz val="9"/>
        <color theme="1"/>
        <rFont val="Times New Roman"/>
        <charset val="0"/>
      </rPr>
      <t>“</t>
    </r>
    <r>
      <rPr>
        <sz val="9"/>
        <color theme="1"/>
        <rFont val="宋体"/>
        <charset val="134"/>
      </rPr>
      <t>空壳村</t>
    </r>
    <r>
      <rPr>
        <sz val="9"/>
        <color theme="1"/>
        <rFont val="Times New Roman"/>
        <charset val="0"/>
      </rPr>
      <t>”</t>
    </r>
    <r>
      <rPr>
        <sz val="9"/>
        <color theme="1"/>
        <rFont val="宋体"/>
        <charset val="134"/>
      </rPr>
      <t>没钱办事的问题得到有效解决</t>
    </r>
  </si>
  <si>
    <r>
      <rPr>
        <sz val="9"/>
        <color theme="1"/>
        <rFont val="宋体"/>
        <charset val="134"/>
      </rPr>
      <t>县委组织部、县财政局</t>
    </r>
  </si>
  <si>
    <r>
      <rPr>
        <sz val="9"/>
        <color theme="1"/>
        <rFont val="宋体"/>
        <charset val="134"/>
      </rPr>
      <t>新城乡新龙村芒丙村民小组农产品仓储加工物流中心村集体经济项目</t>
    </r>
  </si>
  <si>
    <r>
      <rPr>
        <sz val="9"/>
        <color theme="1"/>
        <rFont val="宋体"/>
        <charset val="134"/>
      </rPr>
      <t>芒丙</t>
    </r>
  </si>
  <si>
    <r>
      <rPr>
        <sz val="9"/>
        <color theme="1"/>
        <rFont val="宋体"/>
        <charset val="0"/>
      </rPr>
      <t>建筑面积</t>
    </r>
    <r>
      <rPr>
        <sz val="9"/>
        <color theme="1"/>
        <rFont val="Times New Roman"/>
        <charset val="0"/>
      </rPr>
      <t>400</t>
    </r>
    <r>
      <rPr>
        <sz val="9"/>
        <color theme="1"/>
        <rFont val="宋体"/>
        <charset val="0"/>
      </rPr>
      <t>平米，砖混，地面硬化</t>
    </r>
    <r>
      <rPr>
        <sz val="9"/>
        <color theme="1"/>
        <rFont val="Times New Roman"/>
        <charset val="0"/>
      </rPr>
      <t>200</t>
    </r>
    <r>
      <rPr>
        <sz val="9"/>
        <color theme="1"/>
        <rFont val="宋体"/>
        <charset val="0"/>
      </rPr>
      <t>平米及附属设施。</t>
    </r>
  </si>
  <si>
    <r>
      <rPr>
        <sz val="9"/>
        <color theme="1"/>
        <rFont val="宋体"/>
        <charset val="0"/>
      </rPr>
      <t>统筹整合财政涉农资金</t>
    </r>
  </si>
  <si>
    <r>
      <rPr>
        <sz val="9"/>
        <color theme="1"/>
        <rFont val="宋体"/>
        <charset val="0"/>
      </rPr>
      <t>通过项目的实施，壮大村集体经济，解决产业发展瓶颈，方便农特产品及生产资料加工及外销内运，增加贫困户收入。受益群众</t>
    </r>
    <r>
      <rPr>
        <sz val="9"/>
        <color theme="1"/>
        <rFont val="Times New Roman"/>
        <charset val="0"/>
      </rPr>
      <t>553</t>
    </r>
    <r>
      <rPr>
        <sz val="9"/>
        <color theme="1"/>
        <rFont val="宋体"/>
        <charset val="0"/>
      </rPr>
      <t>户</t>
    </r>
    <r>
      <rPr>
        <sz val="9"/>
        <color theme="1"/>
        <rFont val="Times New Roman"/>
        <charset val="0"/>
      </rPr>
      <t>2509</t>
    </r>
    <r>
      <rPr>
        <sz val="9"/>
        <color theme="1"/>
        <rFont val="宋体"/>
        <charset val="0"/>
      </rPr>
      <t>人，其中建档立卡户受益</t>
    </r>
    <r>
      <rPr>
        <sz val="9"/>
        <color theme="1"/>
        <rFont val="Times New Roman"/>
        <charset val="0"/>
      </rPr>
      <t>17</t>
    </r>
    <r>
      <rPr>
        <sz val="9"/>
        <color theme="1"/>
        <rFont val="宋体"/>
        <charset val="0"/>
      </rPr>
      <t>户</t>
    </r>
    <r>
      <rPr>
        <sz val="9"/>
        <color theme="1"/>
        <rFont val="Times New Roman"/>
        <charset val="0"/>
      </rPr>
      <t>61</t>
    </r>
    <r>
      <rPr>
        <sz val="9"/>
        <color theme="1"/>
        <rFont val="宋体"/>
        <charset val="0"/>
      </rPr>
      <t>人。</t>
    </r>
  </si>
  <si>
    <r>
      <rPr>
        <sz val="9"/>
        <color theme="1"/>
        <rFont val="宋体"/>
        <charset val="0"/>
      </rPr>
      <t>改善贫困户生产生活条件，加快乡村振兴，方便农特产品及生产资料外销内运，增加贫困户收入</t>
    </r>
  </si>
  <si>
    <r>
      <rPr>
        <sz val="9"/>
        <color theme="1"/>
        <rFont val="Times New Roman"/>
        <charset val="0"/>
      </rPr>
      <t>3.</t>
    </r>
    <r>
      <rPr>
        <sz val="9"/>
        <color theme="1"/>
        <rFont val="宋体"/>
        <charset val="134"/>
      </rPr>
      <t>发展乡村旅游</t>
    </r>
  </si>
  <si>
    <r>
      <rPr>
        <sz val="9"/>
        <color theme="1"/>
        <rFont val="Times New Roman"/>
        <charset val="0"/>
      </rPr>
      <t>4.</t>
    </r>
    <r>
      <rPr>
        <sz val="9"/>
        <color theme="1"/>
        <rFont val="宋体"/>
        <charset val="134"/>
      </rPr>
      <t>发展扶贫车间</t>
    </r>
  </si>
  <si>
    <r>
      <rPr>
        <sz val="9"/>
        <color theme="1"/>
        <rFont val="宋体"/>
        <charset val="134"/>
      </rPr>
      <t>新城乡小蚕共育基地及蚕棚建设项目</t>
    </r>
  </si>
  <si>
    <r>
      <rPr>
        <sz val="9"/>
        <color theme="1"/>
        <rFont val="宋体"/>
        <charset val="134"/>
      </rPr>
      <t>在新城乡投入</t>
    </r>
    <r>
      <rPr>
        <sz val="9"/>
        <color theme="1"/>
        <rFont val="Times New Roman"/>
        <charset val="0"/>
      </rPr>
      <t>286</t>
    </r>
    <r>
      <rPr>
        <sz val="9"/>
        <color theme="1"/>
        <rFont val="宋体"/>
        <charset val="134"/>
      </rPr>
      <t>万，发展蚕桑产业，采用</t>
    </r>
    <r>
      <rPr>
        <sz val="9"/>
        <color theme="1"/>
        <rFont val="Times New Roman"/>
        <charset val="0"/>
      </rPr>
      <t>“</t>
    </r>
    <r>
      <rPr>
        <sz val="9"/>
        <color theme="1"/>
        <rFont val="宋体"/>
        <charset val="134"/>
      </rPr>
      <t>村委会</t>
    </r>
    <r>
      <rPr>
        <sz val="9"/>
        <color theme="1"/>
        <rFont val="Times New Roman"/>
        <charset val="0"/>
      </rPr>
      <t>+</t>
    </r>
    <r>
      <rPr>
        <sz val="9"/>
        <color theme="1"/>
        <rFont val="宋体"/>
        <charset val="134"/>
      </rPr>
      <t>企业</t>
    </r>
    <r>
      <rPr>
        <sz val="9"/>
        <color theme="1"/>
        <rFont val="Times New Roman"/>
        <charset val="0"/>
      </rPr>
      <t>+</t>
    </r>
    <r>
      <rPr>
        <sz val="9"/>
        <color theme="1"/>
        <rFont val="宋体"/>
        <charset val="134"/>
      </rPr>
      <t>贫困户</t>
    </r>
    <r>
      <rPr>
        <sz val="9"/>
        <color theme="1"/>
        <rFont val="Times New Roman"/>
        <charset val="0"/>
      </rPr>
      <t>”</t>
    </r>
    <r>
      <rPr>
        <sz val="9"/>
        <color theme="1"/>
        <rFont val="宋体"/>
        <charset val="134"/>
      </rPr>
      <t>模式，带动建档立卡贫困户</t>
    </r>
    <r>
      <rPr>
        <sz val="9"/>
        <color theme="1"/>
        <rFont val="Times New Roman"/>
        <charset val="0"/>
      </rPr>
      <t>200</t>
    </r>
    <r>
      <rPr>
        <sz val="9"/>
        <color theme="1"/>
        <rFont val="宋体"/>
        <charset val="134"/>
      </rPr>
      <t>户</t>
    </r>
    <r>
      <rPr>
        <sz val="9"/>
        <color theme="1"/>
        <rFont val="Times New Roman"/>
        <charset val="0"/>
      </rPr>
      <t>880</t>
    </r>
    <r>
      <rPr>
        <sz val="9"/>
        <color theme="1"/>
        <rFont val="宋体"/>
        <charset val="134"/>
      </rPr>
      <t>人参与，贫困户、村集体按协议分红。项目新建小蚕共育基地</t>
    </r>
    <r>
      <rPr>
        <sz val="9"/>
        <color theme="1"/>
        <rFont val="Times New Roman"/>
        <charset val="0"/>
      </rPr>
      <t>1</t>
    </r>
    <r>
      <rPr>
        <sz val="9"/>
        <color theme="1"/>
        <rFont val="宋体"/>
        <charset val="134"/>
      </rPr>
      <t>座，</t>
    </r>
    <r>
      <rPr>
        <sz val="9"/>
        <color theme="1"/>
        <rFont val="Times New Roman"/>
        <charset val="0"/>
      </rPr>
      <t>250</t>
    </r>
    <r>
      <rPr>
        <sz val="9"/>
        <color theme="1"/>
        <rFont val="宋体"/>
        <charset val="134"/>
      </rPr>
      <t>万元，主要建设内容：新建小蚕共育室及办公用房</t>
    </r>
    <r>
      <rPr>
        <sz val="9"/>
        <color theme="1"/>
        <rFont val="Times New Roman"/>
        <charset val="0"/>
      </rPr>
      <t>1800</t>
    </r>
    <r>
      <rPr>
        <sz val="9"/>
        <color theme="1"/>
        <rFont val="宋体"/>
        <charset val="134"/>
      </rPr>
      <t>平方米；地面及道路硬化</t>
    </r>
    <r>
      <rPr>
        <sz val="9"/>
        <color theme="1"/>
        <rFont val="Times New Roman"/>
        <charset val="0"/>
      </rPr>
      <t>6000</t>
    </r>
    <r>
      <rPr>
        <sz val="9"/>
        <color theme="1"/>
        <rFont val="宋体"/>
        <charset val="134"/>
      </rPr>
      <t>平方米；新建彩钢棚</t>
    </r>
    <r>
      <rPr>
        <sz val="9"/>
        <color theme="1"/>
        <rFont val="Times New Roman"/>
        <charset val="134"/>
      </rPr>
      <t>500</t>
    </r>
    <r>
      <rPr>
        <sz val="9"/>
        <color theme="1"/>
        <rFont val="宋体"/>
        <charset val="134"/>
      </rPr>
      <t>平方米；架设</t>
    </r>
    <r>
      <rPr>
        <sz val="9"/>
        <color theme="1"/>
        <rFont val="Times New Roman"/>
        <charset val="134"/>
      </rPr>
      <t>30</t>
    </r>
    <r>
      <rPr>
        <sz val="9"/>
        <color theme="1"/>
        <rFont val="宋体"/>
        <charset val="134"/>
      </rPr>
      <t>千伏安变电器一座。新建标准化蚕棚</t>
    </r>
    <r>
      <rPr>
        <sz val="9"/>
        <color theme="1"/>
        <rFont val="Times New Roman"/>
        <charset val="134"/>
      </rPr>
      <t>15</t>
    </r>
    <r>
      <rPr>
        <sz val="9"/>
        <color theme="1"/>
        <rFont val="宋体"/>
        <charset val="134"/>
      </rPr>
      <t>个，补助标准为</t>
    </r>
    <r>
      <rPr>
        <sz val="9"/>
        <color theme="1"/>
        <rFont val="Times New Roman"/>
        <charset val="134"/>
      </rPr>
      <t>2.4</t>
    </r>
    <r>
      <rPr>
        <sz val="9"/>
        <color theme="1"/>
        <rFont val="宋体"/>
        <charset val="134"/>
      </rPr>
      <t>万元</t>
    </r>
    <r>
      <rPr>
        <sz val="9"/>
        <color theme="1"/>
        <rFont val="Times New Roman"/>
        <charset val="134"/>
      </rPr>
      <t>/</t>
    </r>
    <r>
      <rPr>
        <sz val="9"/>
        <color theme="1"/>
        <rFont val="宋体"/>
        <charset val="134"/>
      </rPr>
      <t>个，标准蚕棚主要建设内容：建设钢架结构蚕棚</t>
    </r>
    <r>
      <rPr>
        <sz val="9"/>
        <color theme="1"/>
        <rFont val="Times New Roman"/>
        <charset val="134"/>
      </rPr>
      <t>120</t>
    </r>
    <r>
      <rPr>
        <sz val="9"/>
        <color theme="1"/>
        <rFont val="宋体"/>
        <charset val="134"/>
      </rPr>
      <t>平方米；地面硬化</t>
    </r>
    <r>
      <rPr>
        <sz val="9"/>
        <color theme="1"/>
        <rFont val="Times New Roman"/>
        <charset val="134"/>
      </rPr>
      <t>120</t>
    </r>
    <r>
      <rPr>
        <sz val="9"/>
        <color theme="1"/>
        <rFont val="宋体"/>
        <charset val="134"/>
      </rPr>
      <t>平方米。可惠及建档立卡贫困户</t>
    </r>
    <r>
      <rPr>
        <sz val="9"/>
        <color theme="1"/>
        <rFont val="Times New Roman"/>
        <charset val="134"/>
      </rPr>
      <t>22</t>
    </r>
    <r>
      <rPr>
        <sz val="9"/>
        <color theme="1"/>
        <rFont val="宋体"/>
        <charset val="134"/>
      </rPr>
      <t>户</t>
    </r>
    <r>
      <rPr>
        <sz val="9"/>
        <color theme="1"/>
        <rFont val="Times New Roman"/>
        <charset val="134"/>
      </rPr>
      <t>80</t>
    </r>
    <r>
      <rPr>
        <sz val="9"/>
        <color theme="1"/>
        <rFont val="宋体"/>
        <charset val="134"/>
      </rPr>
      <t>人，产权归村集体所有。</t>
    </r>
  </si>
  <si>
    <r>
      <rPr>
        <sz val="9"/>
        <color theme="1"/>
        <rFont val="宋体"/>
        <charset val="134"/>
      </rPr>
      <t>上海对口帮扶资金</t>
    </r>
  </si>
  <si>
    <r>
      <rPr>
        <sz val="9"/>
        <color theme="1"/>
        <rFont val="宋体"/>
        <charset val="134"/>
      </rPr>
      <t>发展产业扶贫项目</t>
    </r>
  </si>
  <si>
    <r>
      <rPr>
        <sz val="9"/>
        <color theme="1"/>
        <rFont val="宋体"/>
        <charset val="134"/>
      </rPr>
      <t>新城乡蚕棚建设</t>
    </r>
  </si>
  <si>
    <r>
      <rPr>
        <sz val="9"/>
        <color theme="1"/>
        <rFont val="宋体"/>
        <charset val="0"/>
      </rPr>
      <t>新城乡</t>
    </r>
  </si>
  <si>
    <r>
      <rPr>
        <sz val="9"/>
        <color theme="1"/>
        <rFont val="宋体"/>
        <charset val="134"/>
      </rPr>
      <t>在新城乡建标准化蚕棚</t>
    </r>
    <r>
      <rPr>
        <sz val="9"/>
        <color theme="1"/>
        <rFont val="Times New Roman"/>
        <charset val="134"/>
      </rPr>
      <t>2</t>
    </r>
    <r>
      <rPr>
        <sz val="9"/>
        <color theme="1"/>
        <rFont val="宋体"/>
        <charset val="134"/>
      </rPr>
      <t>个，标准蚕棚主要建设内容：建设钢架蚕棚</t>
    </r>
    <r>
      <rPr>
        <sz val="9"/>
        <color theme="1"/>
        <rFont val="Times New Roman"/>
        <charset val="134"/>
      </rPr>
      <t>120</t>
    </r>
    <r>
      <rPr>
        <sz val="9"/>
        <color theme="1"/>
        <rFont val="宋体"/>
        <charset val="134"/>
      </rPr>
      <t>平方米，地面硬化</t>
    </r>
    <r>
      <rPr>
        <sz val="9"/>
        <color theme="1"/>
        <rFont val="Times New Roman"/>
        <charset val="134"/>
      </rPr>
      <t>120</t>
    </r>
    <r>
      <rPr>
        <sz val="9"/>
        <color theme="1"/>
        <rFont val="宋体"/>
        <charset val="134"/>
      </rPr>
      <t>平方米。产权归集体所有。投入资金</t>
    </r>
    <r>
      <rPr>
        <sz val="9"/>
        <color theme="1"/>
        <rFont val="Times New Roman"/>
        <charset val="134"/>
      </rPr>
      <t>8.96</t>
    </r>
    <r>
      <rPr>
        <sz val="9"/>
        <color theme="1"/>
        <rFont val="宋体"/>
        <charset val="134"/>
      </rPr>
      <t>万元。其中：上海帮扶资金计划投</t>
    </r>
    <r>
      <rPr>
        <sz val="9"/>
        <color theme="1"/>
        <rFont val="Times New Roman"/>
        <charset val="134"/>
      </rPr>
      <t>4.8</t>
    </r>
    <r>
      <rPr>
        <sz val="9"/>
        <color theme="1"/>
        <rFont val="宋体"/>
        <charset val="134"/>
      </rPr>
      <t>万元，财政涉农整合资金计划投入</t>
    </r>
    <r>
      <rPr>
        <sz val="9"/>
        <color theme="1"/>
        <rFont val="Times New Roman"/>
        <charset val="134"/>
      </rPr>
      <t>4.16</t>
    </r>
    <r>
      <rPr>
        <sz val="9"/>
        <color theme="1"/>
        <rFont val="宋体"/>
        <charset val="134"/>
      </rPr>
      <t>万元。</t>
    </r>
  </si>
  <si>
    <r>
      <rPr>
        <sz val="9"/>
        <color theme="1"/>
        <rFont val="宋体"/>
        <charset val="134"/>
      </rPr>
      <t>上海对口帮扶资金、统筹整合财政涉农资金</t>
    </r>
  </si>
  <si>
    <r>
      <rPr>
        <sz val="9"/>
        <color theme="1"/>
        <rFont val="宋体"/>
        <charset val="134"/>
      </rPr>
      <t>通过发展蚕桑产业，带动群众种桑养蚕积极性，拓宽群众收入来源渠道。</t>
    </r>
  </si>
  <si>
    <r>
      <rPr>
        <sz val="9"/>
        <color theme="1"/>
        <rFont val="宋体"/>
        <charset val="134"/>
      </rPr>
      <t>标准化蚕棚建设，可以更好地通风透光、调解温度，改善蚕农养蚕的条件，提高蚕桑效益，增加贫困户收入。</t>
    </r>
  </si>
  <si>
    <r>
      <rPr>
        <sz val="9"/>
        <color theme="1"/>
        <rFont val="Times New Roman"/>
        <charset val="0"/>
      </rPr>
      <t>5.</t>
    </r>
    <r>
      <rPr>
        <sz val="9"/>
        <color theme="1"/>
        <rFont val="宋体"/>
        <charset val="134"/>
      </rPr>
      <t>光伏扶贫</t>
    </r>
  </si>
  <si>
    <r>
      <rPr>
        <sz val="9"/>
        <color theme="1"/>
        <rFont val="宋体"/>
        <charset val="134"/>
      </rPr>
      <t>座</t>
    </r>
  </si>
  <si>
    <r>
      <rPr>
        <sz val="9"/>
        <color theme="1"/>
        <rFont val="Times New Roman"/>
        <charset val="0"/>
      </rPr>
      <t>6.</t>
    </r>
    <r>
      <rPr>
        <sz val="9"/>
        <color theme="1"/>
        <rFont val="宋体"/>
        <charset val="134"/>
      </rPr>
      <t>电商扶贫</t>
    </r>
  </si>
  <si>
    <r>
      <rPr>
        <sz val="9"/>
        <color theme="1"/>
        <rFont val="Times New Roman"/>
        <charset val="0"/>
      </rPr>
      <t>7.</t>
    </r>
    <r>
      <rPr>
        <sz val="9"/>
        <color theme="1"/>
        <rFont val="宋体"/>
        <charset val="134"/>
      </rPr>
      <t>资产收益扶贫</t>
    </r>
  </si>
  <si>
    <r>
      <rPr>
        <sz val="9"/>
        <color theme="1"/>
        <rFont val="宋体"/>
        <charset val="134"/>
      </rPr>
      <t>（四）参与龙头企业或新型经营主体</t>
    </r>
  </si>
  <si>
    <r>
      <rPr>
        <sz val="9"/>
        <color theme="1"/>
        <rFont val="Times New Roman"/>
        <charset val="0"/>
      </rPr>
      <t>1.</t>
    </r>
    <r>
      <rPr>
        <sz val="9"/>
        <color theme="1"/>
        <rFont val="宋体"/>
        <charset val="134"/>
      </rPr>
      <t>龙头企业</t>
    </r>
  </si>
  <si>
    <r>
      <rPr>
        <sz val="9"/>
        <color theme="1"/>
        <rFont val="Times New Roman"/>
        <charset val="0"/>
      </rPr>
      <t>2.</t>
    </r>
    <r>
      <rPr>
        <sz val="9"/>
        <color theme="1"/>
        <rFont val="宋体"/>
        <charset val="134"/>
      </rPr>
      <t>农民专业合作社</t>
    </r>
  </si>
  <si>
    <r>
      <rPr>
        <sz val="9"/>
        <color theme="1"/>
        <rFont val="Times New Roman"/>
        <charset val="0"/>
      </rPr>
      <t>3.</t>
    </r>
    <r>
      <rPr>
        <sz val="9"/>
        <color theme="1"/>
        <rFont val="宋体"/>
        <charset val="134"/>
      </rPr>
      <t>家庭农场</t>
    </r>
  </si>
  <si>
    <r>
      <rPr>
        <sz val="9"/>
        <color theme="1"/>
        <rFont val="宋体"/>
        <charset val="134"/>
      </rPr>
      <t>（五）转移就业</t>
    </r>
  </si>
  <si>
    <r>
      <rPr>
        <sz val="9"/>
        <color theme="1"/>
        <rFont val="Times New Roman"/>
        <charset val="0"/>
      </rPr>
      <t>1.</t>
    </r>
    <r>
      <rPr>
        <sz val="9"/>
        <color theme="1"/>
        <rFont val="宋体"/>
        <charset val="134"/>
      </rPr>
      <t>省外转移就业</t>
    </r>
  </si>
  <si>
    <r>
      <rPr>
        <sz val="9"/>
        <color theme="1"/>
        <rFont val="Times New Roman"/>
        <charset val="0"/>
      </rPr>
      <t>2.</t>
    </r>
    <r>
      <rPr>
        <sz val="9"/>
        <color theme="1"/>
        <rFont val="宋体"/>
        <charset val="134"/>
      </rPr>
      <t>省内县外就业</t>
    </r>
  </si>
  <si>
    <r>
      <rPr>
        <sz val="9"/>
        <color theme="1"/>
        <rFont val="Times New Roman"/>
        <charset val="0"/>
      </rPr>
      <t>3.</t>
    </r>
    <r>
      <rPr>
        <sz val="9"/>
        <color theme="1"/>
        <rFont val="宋体"/>
        <charset val="134"/>
      </rPr>
      <t>县内转移就业</t>
    </r>
  </si>
  <si>
    <r>
      <rPr>
        <sz val="9"/>
        <color theme="1"/>
        <rFont val="Times New Roman"/>
        <charset val="0"/>
      </rPr>
      <t>4.</t>
    </r>
    <r>
      <rPr>
        <sz val="9"/>
        <color theme="1"/>
        <rFont val="宋体"/>
        <charset val="134"/>
      </rPr>
      <t>县内城乡公益岗就业（其他公益岗就业）</t>
    </r>
  </si>
  <si>
    <r>
      <rPr>
        <sz val="9"/>
        <color theme="1"/>
        <rFont val="宋体"/>
        <charset val="134"/>
      </rPr>
      <t>新城乡村庄保洁员</t>
    </r>
  </si>
  <si>
    <r>
      <rPr>
        <sz val="9"/>
        <color theme="1"/>
        <rFont val="宋体"/>
        <charset val="134"/>
      </rPr>
      <t>补助标准：每人每年</t>
    </r>
    <r>
      <rPr>
        <sz val="9"/>
        <color theme="1"/>
        <rFont val="Times New Roman"/>
        <charset val="0"/>
      </rPr>
      <t>0.6</t>
    </r>
    <r>
      <rPr>
        <sz val="9"/>
        <color theme="1"/>
        <rFont val="宋体"/>
        <charset val="134"/>
      </rPr>
      <t>万元。</t>
    </r>
  </si>
  <si>
    <r>
      <rPr>
        <sz val="9"/>
        <color theme="1"/>
        <rFont val="Times New Roman"/>
        <charset val="0"/>
      </rPr>
      <t>500</t>
    </r>
    <r>
      <rPr>
        <sz val="9"/>
        <color theme="1"/>
        <rFont val="宋体"/>
        <charset val="134"/>
      </rPr>
      <t>元</t>
    </r>
    <r>
      <rPr>
        <sz val="9"/>
        <color theme="1"/>
        <rFont val="Times New Roman"/>
        <charset val="0"/>
      </rPr>
      <t>/</t>
    </r>
    <r>
      <rPr>
        <sz val="9"/>
        <color theme="1"/>
        <rFont val="宋体"/>
        <charset val="134"/>
      </rPr>
      <t>人</t>
    </r>
    <r>
      <rPr>
        <sz val="9"/>
        <color theme="1"/>
        <rFont val="Times New Roman"/>
        <charset val="0"/>
      </rPr>
      <t>/</t>
    </r>
    <r>
      <rPr>
        <sz val="9"/>
        <color theme="1"/>
        <rFont val="宋体"/>
        <charset val="134"/>
      </rPr>
      <t>月</t>
    </r>
  </si>
  <si>
    <r>
      <rPr>
        <sz val="9"/>
        <color theme="1"/>
        <rFont val="宋体"/>
        <charset val="134"/>
      </rPr>
      <t>解决当地部分就业问题和增加群众的经济收入。预计户均增收</t>
    </r>
    <r>
      <rPr>
        <sz val="9"/>
        <color theme="1"/>
        <rFont val="Times New Roman"/>
        <charset val="0"/>
      </rPr>
      <t>0.6</t>
    </r>
    <r>
      <rPr>
        <sz val="9"/>
        <color theme="1"/>
        <rFont val="宋体"/>
        <charset val="134"/>
      </rPr>
      <t>万元</t>
    </r>
  </si>
  <si>
    <r>
      <rPr>
        <sz val="9"/>
        <color theme="1"/>
        <rFont val="宋体"/>
        <charset val="134"/>
      </rPr>
      <t>提供就业</t>
    </r>
  </si>
  <si>
    <r>
      <rPr>
        <sz val="9"/>
        <color theme="1"/>
        <rFont val="宋体"/>
        <charset val="134"/>
      </rPr>
      <t>住建</t>
    </r>
  </si>
  <si>
    <r>
      <rPr>
        <sz val="9"/>
        <color theme="1"/>
        <rFont val="宋体"/>
        <charset val="134"/>
      </rPr>
      <t>新城乡水利管护员</t>
    </r>
  </si>
  <si>
    <r>
      <rPr>
        <sz val="9"/>
        <color theme="1"/>
        <rFont val="宋体"/>
        <charset val="134"/>
      </rPr>
      <t>负责各村涉及的河道、水渠、塘坝、饮用水源点、水池及饮水管线等水利设施。</t>
    </r>
  </si>
  <si>
    <r>
      <rPr>
        <sz val="9"/>
        <color theme="1"/>
        <rFont val="Times New Roman"/>
        <charset val="0"/>
      </rPr>
      <t>300</t>
    </r>
    <r>
      <rPr>
        <sz val="9"/>
        <color theme="1"/>
        <rFont val="宋体"/>
        <charset val="134"/>
      </rPr>
      <t>元</t>
    </r>
    <r>
      <rPr>
        <sz val="9"/>
        <color theme="1"/>
        <rFont val="Times New Roman"/>
        <charset val="0"/>
      </rPr>
      <t>/</t>
    </r>
    <r>
      <rPr>
        <sz val="9"/>
        <color theme="1"/>
        <rFont val="宋体"/>
        <charset val="134"/>
      </rPr>
      <t>人</t>
    </r>
    <r>
      <rPr>
        <sz val="9"/>
        <color theme="1"/>
        <rFont val="Times New Roman"/>
        <charset val="0"/>
      </rPr>
      <t>/</t>
    </r>
    <r>
      <rPr>
        <sz val="9"/>
        <color theme="1"/>
        <rFont val="宋体"/>
        <charset val="134"/>
      </rPr>
      <t>月</t>
    </r>
  </si>
  <si>
    <r>
      <rPr>
        <sz val="9"/>
        <color theme="1"/>
        <rFont val="Times New Roman"/>
        <charset val="0"/>
      </rPr>
      <t>2018</t>
    </r>
    <r>
      <rPr>
        <sz val="9"/>
        <color theme="1"/>
        <rFont val="宋体"/>
        <charset val="134"/>
      </rPr>
      <t>年</t>
    </r>
    <r>
      <rPr>
        <sz val="9"/>
        <color theme="1"/>
        <rFont val="Times New Roman"/>
        <charset val="0"/>
      </rPr>
      <t>9</t>
    </r>
    <r>
      <rPr>
        <sz val="9"/>
        <color theme="1"/>
        <rFont val="宋体"/>
        <charset val="134"/>
      </rPr>
      <t>月</t>
    </r>
  </si>
  <si>
    <r>
      <rPr>
        <sz val="9"/>
        <color theme="1"/>
        <rFont val="Times New Roman"/>
        <charset val="0"/>
      </rPr>
      <t>2020</t>
    </r>
    <r>
      <rPr>
        <sz val="9"/>
        <color theme="1"/>
        <rFont val="宋体"/>
        <charset val="134"/>
      </rPr>
      <t>年</t>
    </r>
    <r>
      <rPr>
        <sz val="9"/>
        <color theme="1"/>
        <rFont val="Times New Roman"/>
        <charset val="0"/>
      </rPr>
      <t>12</t>
    </r>
    <r>
      <rPr>
        <sz val="9"/>
        <color theme="1"/>
        <rFont val="宋体"/>
        <charset val="134"/>
      </rPr>
      <t>月</t>
    </r>
  </si>
  <si>
    <r>
      <rPr>
        <sz val="9"/>
        <color theme="1"/>
        <rFont val="宋体"/>
        <charset val="134"/>
      </rPr>
      <t>解决当地部分就业问题和增加群众的经济收入。预计户均增收</t>
    </r>
    <r>
      <rPr>
        <sz val="9"/>
        <color theme="1"/>
        <rFont val="Times New Roman"/>
        <charset val="0"/>
      </rPr>
      <t>0.36</t>
    </r>
    <r>
      <rPr>
        <sz val="9"/>
        <color theme="1"/>
        <rFont val="宋体"/>
        <charset val="134"/>
      </rPr>
      <t>万元</t>
    </r>
  </si>
  <si>
    <r>
      <rPr>
        <sz val="9"/>
        <color theme="1"/>
        <rFont val="宋体"/>
        <charset val="134"/>
      </rPr>
      <t>水利</t>
    </r>
  </si>
  <si>
    <r>
      <rPr>
        <sz val="9"/>
        <color theme="1"/>
        <rFont val="宋体"/>
        <charset val="0"/>
      </rPr>
      <t>新城乡道路养护员</t>
    </r>
  </si>
  <si>
    <r>
      <rPr>
        <sz val="9"/>
        <color theme="1"/>
        <rFont val="宋体"/>
        <charset val="0"/>
      </rPr>
      <t>新建</t>
    </r>
  </si>
  <si>
    <r>
      <rPr>
        <sz val="9"/>
        <color theme="1"/>
        <rFont val="宋体"/>
        <charset val="0"/>
      </rPr>
      <t>人</t>
    </r>
  </si>
  <si>
    <r>
      <rPr>
        <sz val="9"/>
        <color theme="1"/>
        <rFont val="宋体"/>
        <charset val="0"/>
      </rPr>
      <t>补助标准：每人每年</t>
    </r>
    <r>
      <rPr>
        <sz val="9"/>
        <color theme="1"/>
        <rFont val="Times New Roman"/>
        <charset val="0"/>
      </rPr>
      <t>0.48</t>
    </r>
    <r>
      <rPr>
        <sz val="9"/>
        <color theme="1"/>
        <rFont val="宋体"/>
        <charset val="0"/>
      </rPr>
      <t>万元。</t>
    </r>
  </si>
  <si>
    <r>
      <rPr>
        <sz val="9"/>
        <color theme="1"/>
        <rFont val="Times New Roman"/>
        <charset val="0"/>
      </rPr>
      <t>400</t>
    </r>
    <r>
      <rPr>
        <sz val="9"/>
        <color theme="1"/>
        <rFont val="宋体"/>
        <charset val="0"/>
      </rPr>
      <t>元</t>
    </r>
    <r>
      <rPr>
        <sz val="9"/>
        <color theme="1"/>
        <rFont val="Times New Roman"/>
        <charset val="0"/>
      </rPr>
      <t>/</t>
    </r>
    <r>
      <rPr>
        <sz val="9"/>
        <color theme="1"/>
        <rFont val="宋体"/>
        <charset val="0"/>
      </rPr>
      <t>人</t>
    </r>
    <r>
      <rPr>
        <sz val="9"/>
        <color theme="1"/>
        <rFont val="Times New Roman"/>
        <charset val="0"/>
      </rPr>
      <t>/</t>
    </r>
    <r>
      <rPr>
        <sz val="9"/>
        <color theme="1"/>
        <rFont val="宋体"/>
        <charset val="0"/>
      </rPr>
      <t>月</t>
    </r>
  </si>
  <si>
    <r>
      <rPr>
        <sz val="9"/>
        <color theme="1"/>
        <rFont val="宋体"/>
        <charset val="0"/>
      </rPr>
      <t>解决当地部分就业问题和增加群众的经济收入。预计户均增收</t>
    </r>
    <r>
      <rPr>
        <sz val="9"/>
        <color theme="1"/>
        <rFont val="Times New Roman"/>
        <charset val="0"/>
      </rPr>
      <t>0.48</t>
    </r>
    <r>
      <rPr>
        <sz val="9"/>
        <color theme="1"/>
        <rFont val="宋体"/>
        <charset val="0"/>
      </rPr>
      <t>万元</t>
    </r>
  </si>
  <si>
    <r>
      <rPr>
        <sz val="9"/>
        <color theme="1"/>
        <rFont val="宋体"/>
        <charset val="0"/>
      </rPr>
      <t>提供就业</t>
    </r>
  </si>
  <si>
    <r>
      <rPr>
        <sz val="9"/>
        <color theme="1"/>
        <rFont val="宋体"/>
        <charset val="0"/>
      </rPr>
      <t>交通</t>
    </r>
  </si>
  <si>
    <r>
      <rPr>
        <sz val="9"/>
        <color theme="1"/>
        <rFont val="宋体"/>
        <charset val="0"/>
      </rPr>
      <t>新城乡就业扶贫工作信息员</t>
    </r>
  </si>
  <si>
    <r>
      <rPr>
        <sz val="9"/>
        <color theme="1"/>
        <rFont val="宋体"/>
        <charset val="0"/>
      </rPr>
      <t>开发就业扶贫工作信息员，负责积极宣传人才就业社会保障政策、了解掌握培训的需求，收集、发布培训信息，组织本村劳动者参加职业培训、创业培训等工作</t>
    </r>
  </si>
  <si>
    <r>
      <rPr>
        <sz val="9"/>
        <color theme="1"/>
        <rFont val="Times New Roman"/>
        <charset val="0"/>
      </rPr>
      <t>500</t>
    </r>
    <r>
      <rPr>
        <sz val="9"/>
        <color theme="1"/>
        <rFont val="宋体"/>
        <charset val="0"/>
      </rPr>
      <t>元</t>
    </r>
    <r>
      <rPr>
        <sz val="9"/>
        <color theme="1"/>
        <rFont val="Times New Roman"/>
        <charset val="0"/>
      </rPr>
      <t>/</t>
    </r>
    <r>
      <rPr>
        <sz val="9"/>
        <color theme="1"/>
        <rFont val="宋体"/>
        <charset val="0"/>
      </rPr>
      <t>人</t>
    </r>
    <r>
      <rPr>
        <sz val="9"/>
        <color theme="1"/>
        <rFont val="Times New Roman"/>
        <charset val="0"/>
      </rPr>
      <t>*</t>
    </r>
    <r>
      <rPr>
        <sz val="9"/>
        <color theme="1"/>
        <rFont val="宋体"/>
        <charset val="0"/>
      </rPr>
      <t>月</t>
    </r>
  </si>
  <si>
    <r>
      <rPr>
        <sz val="9"/>
        <color theme="1"/>
        <rFont val="宋体"/>
        <charset val="134"/>
      </rPr>
      <t>行业部门资金及财政资金</t>
    </r>
  </si>
  <si>
    <r>
      <rPr>
        <sz val="9"/>
        <color theme="1"/>
        <rFont val="宋体"/>
        <charset val="0"/>
      </rPr>
      <t>解决了当地部分就业问题和增加了群众的经济收入，贫困人口直接得到收益。带贫减贫机制：提供就业，带动贫困人口增收</t>
    </r>
  </si>
  <si>
    <r>
      <rPr>
        <sz val="9"/>
        <color theme="1"/>
        <rFont val="宋体"/>
        <charset val="0"/>
      </rPr>
      <t>提供就业，带动贫困人口增收</t>
    </r>
  </si>
  <si>
    <r>
      <rPr>
        <sz val="9"/>
        <color theme="1"/>
        <rFont val="宋体"/>
        <charset val="134"/>
      </rPr>
      <t>人社</t>
    </r>
  </si>
  <si>
    <r>
      <rPr>
        <sz val="9"/>
        <color theme="1"/>
        <rFont val="宋体"/>
        <charset val="134"/>
      </rPr>
      <t>（六）产业设施项目</t>
    </r>
  </si>
  <si>
    <r>
      <rPr>
        <sz val="9"/>
        <color theme="1"/>
        <rFont val="Times New Roman"/>
        <charset val="0"/>
      </rPr>
      <t>1.</t>
    </r>
    <r>
      <rPr>
        <sz val="9"/>
        <color theme="1"/>
        <rFont val="宋体"/>
        <charset val="134"/>
      </rPr>
      <t>产业基地道路建设</t>
    </r>
  </si>
  <si>
    <r>
      <rPr>
        <sz val="9"/>
        <color theme="1"/>
        <rFont val="宋体"/>
        <charset val="134"/>
      </rPr>
      <t>公里</t>
    </r>
  </si>
  <si>
    <r>
      <rPr>
        <sz val="9"/>
        <color theme="1"/>
        <rFont val="宋体"/>
        <charset val="134"/>
      </rPr>
      <t>新城乡户回村民小组产业道路</t>
    </r>
  </si>
  <si>
    <r>
      <rPr>
        <sz val="9"/>
        <color theme="1"/>
        <rFont val="宋体"/>
        <charset val="134"/>
      </rPr>
      <t>户回</t>
    </r>
  </si>
  <si>
    <r>
      <rPr>
        <sz val="9"/>
        <color theme="1"/>
        <rFont val="宋体"/>
        <charset val="0"/>
      </rPr>
      <t>修建杏坝村户回村民小组产业道路</t>
    </r>
    <r>
      <rPr>
        <sz val="9"/>
        <color theme="1"/>
        <rFont val="Times New Roman"/>
        <charset val="0"/>
      </rPr>
      <t>1</t>
    </r>
    <r>
      <rPr>
        <sz val="9"/>
        <color theme="1"/>
        <rFont val="宋体"/>
        <charset val="0"/>
      </rPr>
      <t>条：长</t>
    </r>
    <r>
      <rPr>
        <sz val="9"/>
        <color theme="1"/>
        <rFont val="Times New Roman"/>
        <charset val="0"/>
      </rPr>
      <t>2</t>
    </r>
    <r>
      <rPr>
        <sz val="9"/>
        <color theme="1"/>
        <rFont val="宋体"/>
        <charset val="0"/>
      </rPr>
      <t>公里，宽</t>
    </r>
    <r>
      <rPr>
        <sz val="9"/>
        <color theme="1"/>
        <rFont val="Times New Roman"/>
        <charset val="0"/>
      </rPr>
      <t>4</t>
    </r>
    <r>
      <rPr>
        <sz val="9"/>
        <color theme="1"/>
        <rFont val="宋体"/>
        <charset val="0"/>
      </rPr>
      <t>米，挡墙支彻，修建宽</t>
    </r>
    <r>
      <rPr>
        <sz val="9"/>
        <color theme="1"/>
        <rFont val="Times New Roman"/>
        <charset val="0"/>
      </rPr>
      <t>40CM</t>
    </r>
    <r>
      <rPr>
        <sz val="9"/>
        <color theme="1"/>
        <rFont val="宋体"/>
        <charset val="0"/>
      </rPr>
      <t>、深</t>
    </r>
    <r>
      <rPr>
        <sz val="9"/>
        <color theme="1"/>
        <rFont val="Times New Roman"/>
        <charset val="0"/>
      </rPr>
      <t>60CM</t>
    </r>
    <r>
      <rPr>
        <sz val="9"/>
        <color theme="1"/>
        <rFont val="宋体"/>
        <charset val="0"/>
      </rPr>
      <t>混凝土排水沟，水泥混凝土路面。</t>
    </r>
  </si>
  <si>
    <r>
      <rPr>
        <sz val="9"/>
        <color theme="1"/>
        <rFont val="宋体"/>
        <charset val="0"/>
      </rPr>
      <t>路面硬化</t>
    </r>
    <r>
      <rPr>
        <sz val="9"/>
        <color theme="1"/>
        <rFont val="Times New Roman"/>
        <charset val="0"/>
      </rPr>
      <t>120</t>
    </r>
    <r>
      <rPr>
        <sz val="9"/>
        <color theme="1"/>
        <rFont val="宋体"/>
        <charset val="0"/>
      </rPr>
      <t>元</t>
    </r>
    <r>
      <rPr>
        <sz val="9"/>
        <color theme="1"/>
        <rFont val="Times New Roman"/>
        <charset val="0"/>
      </rPr>
      <t>/</t>
    </r>
    <r>
      <rPr>
        <sz val="9"/>
        <color theme="1"/>
        <rFont val="宋体"/>
        <charset val="0"/>
      </rPr>
      <t>㎡、排水沟</t>
    </r>
    <r>
      <rPr>
        <sz val="9"/>
        <color theme="1"/>
        <rFont val="Times New Roman"/>
        <charset val="0"/>
      </rPr>
      <t>220</t>
    </r>
    <r>
      <rPr>
        <sz val="9"/>
        <color theme="1"/>
        <rFont val="宋体"/>
        <charset val="0"/>
      </rPr>
      <t>元</t>
    </r>
    <r>
      <rPr>
        <sz val="9"/>
        <color theme="1"/>
        <rFont val="Times New Roman"/>
        <charset val="0"/>
      </rPr>
      <t>/m</t>
    </r>
  </si>
  <si>
    <r>
      <rPr>
        <sz val="9"/>
        <color theme="1"/>
        <rFont val="宋体"/>
        <charset val="134"/>
      </rPr>
      <t>解决全村搬迁后产业发展缓慢问题，搬迁后搬迁点没有产业基地，村民发展产业都在老寨，交通问题大大制约了各项产业的发展，特别是今年以来我村发展的蚕桑种植项目，由于基地在老寨，蚕棚在搬迁点附近，产业道路的不顺畅直接影响了产业的发展，导致产业带贫效果不明显</t>
    </r>
  </si>
  <si>
    <r>
      <rPr>
        <sz val="9"/>
        <color theme="1"/>
        <rFont val="宋体"/>
        <charset val="134"/>
      </rPr>
      <t>完善基础设施，促进贫困户产业发展</t>
    </r>
  </si>
  <si>
    <r>
      <rPr>
        <sz val="9"/>
        <color theme="1"/>
        <rFont val="宋体"/>
        <charset val="134"/>
      </rPr>
      <t>新城乡杏坝村松山村民小组产业道路</t>
    </r>
  </si>
  <si>
    <r>
      <rPr>
        <sz val="9"/>
        <color theme="1"/>
        <rFont val="宋体"/>
        <charset val="0"/>
      </rPr>
      <t>修建杏坝村松山村民小组产业道路</t>
    </r>
    <r>
      <rPr>
        <sz val="9"/>
        <color theme="1"/>
        <rFont val="Times New Roman"/>
        <charset val="0"/>
      </rPr>
      <t>1</t>
    </r>
    <r>
      <rPr>
        <sz val="9"/>
        <color theme="1"/>
        <rFont val="宋体"/>
        <charset val="0"/>
      </rPr>
      <t>条长</t>
    </r>
    <r>
      <rPr>
        <sz val="9"/>
        <color theme="1"/>
        <rFont val="Times New Roman"/>
        <charset val="0"/>
      </rPr>
      <t>6.5</t>
    </r>
    <r>
      <rPr>
        <sz val="9"/>
        <color theme="1"/>
        <rFont val="宋体"/>
        <charset val="0"/>
      </rPr>
      <t>公里，宽</t>
    </r>
    <r>
      <rPr>
        <sz val="9"/>
        <color theme="1"/>
        <rFont val="Times New Roman"/>
        <charset val="0"/>
      </rPr>
      <t>4</t>
    </r>
    <r>
      <rPr>
        <sz val="9"/>
        <color theme="1"/>
        <rFont val="宋体"/>
        <charset val="0"/>
      </rPr>
      <t>米</t>
    </r>
    <r>
      <rPr>
        <sz val="9"/>
        <color theme="1"/>
        <rFont val="Times New Roman"/>
        <charset val="0"/>
      </rPr>
      <t>,</t>
    </r>
    <r>
      <rPr>
        <sz val="9"/>
        <color theme="1"/>
        <rFont val="宋体"/>
        <charset val="0"/>
      </rPr>
      <t>挡墙支彻，修建</t>
    </r>
    <r>
      <rPr>
        <sz val="9"/>
        <color theme="1"/>
        <rFont val="Times New Roman"/>
        <charset val="0"/>
      </rPr>
      <t>40CM</t>
    </r>
    <r>
      <rPr>
        <sz val="9"/>
        <color theme="1"/>
        <rFont val="宋体"/>
        <charset val="0"/>
      </rPr>
      <t>、深</t>
    </r>
    <r>
      <rPr>
        <sz val="9"/>
        <color theme="1"/>
        <rFont val="Times New Roman"/>
        <charset val="0"/>
      </rPr>
      <t>60CM</t>
    </r>
    <r>
      <rPr>
        <sz val="9"/>
        <color theme="1"/>
        <rFont val="宋体"/>
        <charset val="0"/>
      </rPr>
      <t>混凝土排水沟。</t>
    </r>
  </si>
  <si>
    <r>
      <rPr>
        <sz val="9"/>
        <color theme="1"/>
        <rFont val="Times New Roman"/>
        <charset val="0"/>
      </rPr>
      <t>30</t>
    </r>
    <r>
      <rPr>
        <sz val="9"/>
        <color theme="1"/>
        <rFont val="宋体"/>
        <charset val="0"/>
      </rPr>
      <t>万元</t>
    </r>
    <r>
      <rPr>
        <sz val="9"/>
        <color theme="1"/>
        <rFont val="Times New Roman"/>
        <charset val="0"/>
      </rPr>
      <t>/</t>
    </r>
    <r>
      <rPr>
        <sz val="9"/>
        <color theme="1"/>
        <rFont val="宋体"/>
        <charset val="0"/>
      </rPr>
      <t>公里</t>
    </r>
  </si>
  <si>
    <r>
      <rPr>
        <sz val="9"/>
        <color theme="1"/>
        <rFont val="宋体"/>
        <charset val="134"/>
      </rPr>
      <t>解决全村搬迁后产业发展缓慢问题，搬迁后搬迁点没有产业基地，村民发展产业都在老寨，交通问题大大制约了各项产业的发展，近期，我乡正在与上海</t>
    </r>
    <r>
      <rPr>
        <sz val="9"/>
        <color theme="1"/>
        <rFont val="Times New Roman"/>
        <charset val="0"/>
      </rPr>
      <t>“</t>
    </r>
    <r>
      <rPr>
        <sz val="9"/>
        <color theme="1"/>
        <rFont val="宋体"/>
        <charset val="134"/>
      </rPr>
      <t>双一百</t>
    </r>
    <r>
      <rPr>
        <sz val="9"/>
        <color theme="1"/>
        <rFont val="Times New Roman"/>
        <charset val="0"/>
      </rPr>
      <t>”</t>
    </r>
    <r>
      <rPr>
        <sz val="9"/>
        <color theme="1"/>
        <rFont val="宋体"/>
        <charset val="134"/>
      </rPr>
      <t>结对帮扶德单位对接发展百香果种植项目，但由于产业道路的问题制约了项目落实，产业道路的不顺畅还直接影响了村内其他产业的发展，导致产业带贫效果不明显。</t>
    </r>
  </si>
  <si>
    <r>
      <rPr>
        <sz val="9"/>
        <color theme="1"/>
        <rFont val="宋体"/>
        <charset val="134"/>
      </rPr>
      <t>新城乡邦瓦村林业产业生产道路建设项目</t>
    </r>
  </si>
  <si>
    <r>
      <rPr>
        <sz val="9"/>
        <color theme="1"/>
        <rFont val="宋体"/>
        <charset val="134"/>
      </rPr>
      <t>改扩建</t>
    </r>
  </si>
  <si>
    <r>
      <rPr>
        <sz val="9"/>
        <color theme="1"/>
        <rFont val="宋体"/>
        <charset val="134"/>
      </rPr>
      <t>砂夹石铺设路面</t>
    </r>
    <r>
      <rPr>
        <sz val="9"/>
        <color theme="1"/>
        <rFont val="Times New Roman"/>
        <charset val="0"/>
      </rPr>
      <t>43200</t>
    </r>
    <r>
      <rPr>
        <sz val="9"/>
        <color theme="1"/>
        <rFont val="宋体"/>
        <charset val="134"/>
      </rPr>
      <t>平方米，</t>
    </r>
    <r>
      <rPr>
        <sz val="9"/>
        <color theme="1"/>
        <rFont val="Times New Roman"/>
        <charset val="0"/>
      </rPr>
      <t>DN300</t>
    </r>
    <r>
      <rPr>
        <sz val="9"/>
        <color theme="1"/>
        <rFont val="宋体"/>
        <charset val="134"/>
      </rPr>
      <t>钢筋混凝土涵管</t>
    </r>
    <r>
      <rPr>
        <sz val="9"/>
        <color theme="1"/>
        <rFont val="Times New Roman"/>
        <charset val="0"/>
      </rPr>
      <t>180</t>
    </r>
    <r>
      <rPr>
        <sz val="9"/>
        <color theme="1"/>
        <rFont val="宋体"/>
        <charset val="134"/>
      </rPr>
      <t>米，</t>
    </r>
    <r>
      <rPr>
        <sz val="9"/>
        <color theme="1"/>
        <rFont val="Times New Roman"/>
        <charset val="0"/>
      </rPr>
      <t>DN400</t>
    </r>
    <r>
      <rPr>
        <sz val="9"/>
        <color theme="1"/>
        <rFont val="宋体"/>
        <charset val="134"/>
      </rPr>
      <t>钢筋混凝土涵管</t>
    </r>
    <r>
      <rPr>
        <sz val="9"/>
        <color theme="1"/>
        <rFont val="Times New Roman"/>
        <charset val="0"/>
      </rPr>
      <t>48</t>
    </r>
    <r>
      <rPr>
        <sz val="9"/>
        <color theme="1"/>
        <rFont val="宋体"/>
        <charset val="134"/>
      </rPr>
      <t>米，砂夹石换填</t>
    </r>
    <r>
      <rPr>
        <sz val="9"/>
        <color theme="1"/>
        <rFont val="Times New Roman"/>
        <charset val="0"/>
      </rPr>
      <t>640</t>
    </r>
    <r>
      <rPr>
        <sz val="9"/>
        <color theme="1"/>
        <rFont val="宋体"/>
        <charset val="134"/>
      </rPr>
      <t>立方米</t>
    </r>
  </si>
  <si>
    <r>
      <rPr>
        <sz val="9"/>
        <color theme="1"/>
        <rFont val="宋体"/>
        <charset val="134"/>
      </rPr>
      <t>项目涉及贫困户</t>
    </r>
    <r>
      <rPr>
        <sz val="9"/>
        <color theme="1"/>
        <rFont val="Times New Roman"/>
        <charset val="0"/>
      </rPr>
      <t>54</t>
    </r>
    <r>
      <rPr>
        <sz val="9"/>
        <color theme="1"/>
        <rFont val="宋体"/>
        <charset val="134"/>
      </rPr>
      <t>户</t>
    </r>
    <r>
      <rPr>
        <sz val="9"/>
        <color theme="1"/>
        <rFont val="Times New Roman"/>
        <charset val="0"/>
      </rPr>
      <t>203</t>
    </r>
    <r>
      <rPr>
        <sz val="9"/>
        <color theme="1"/>
        <rFont val="宋体"/>
        <charset val="134"/>
      </rPr>
      <t>人，涉及林产业</t>
    </r>
    <r>
      <rPr>
        <sz val="9"/>
        <color theme="1"/>
        <rFont val="Times New Roman"/>
        <charset val="0"/>
      </rPr>
      <t>4240</t>
    </r>
    <r>
      <rPr>
        <sz val="9"/>
        <color theme="1"/>
        <rFont val="宋体"/>
        <charset val="134"/>
      </rPr>
      <t>亩（其中：核桃</t>
    </r>
    <r>
      <rPr>
        <sz val="9"/>
        <color theme="1"/>
        <rFont val="Times New Roman"/>
        <charset val="0"/>
      </rPr>
      <t>420</t>
    </r>
    <r>
      <rPr>
        <sz val="9"/>
        <color theme="1"/>
        <rFont val="宋体"/>
        <charset val="134"/>
      </rPr>
      <t>亩、西南桦</t>
    </r>
    <r>
      <rPr>
        <sz val="9"/>
        <color theme="1"/>
        <rFont val="Times New Roman"/>
        <charset val="0"/>
      </rPr>
      <t>2300</t>
    </r>
    <r>
      <rPr>
        <sz val="9"/>
        <color theme="1"/>
        <rFont val="宋体"/>
        <charset val="134"/>
      </rPr>
      <t>亩、澳洲坚果</t>
    </r>
    <r>
      <rPr>
        <sz val="9"/>
        <color theme="1"/>
        <rFont val="Times New Roman"/>
        <charset val="0"/>
      </rPr>
      <t>570</t>
    </r>
    <r>
      <rPr>
        <sz val="9"/>
        <color theme="1"/>
        <rFont val="宋体"/>
        <charset val="134"/>
      </rPr>
      <t>亩、草果</t>
    </r>
    <r>
      <rPr>
        <sz val="9"/>
        <color theme="1"/>
        <rFont val="Times New Roman"/>
        <charset val="0"/>
      </rPr>
      <t>150</t>
    </r>
    <r>
      <rPr>
        <sz val="9"/>
        <color theme="1"/>
        <rFont val="宋体"/>
        <charset val="134"/>
      </rPr>
      <t>亩、杉木</t>
    </r>
    <r>
      <rPr>
        <sz val="9"/>
        <color theme="1"/>
        <rFont val="Times New Roman"/>
        <charset val="0"/>
      </rPr>
      <t>800</t>
    </r>
    <r>
      <rPr>
        <sz val="9"/>
        <color theme="1"/>
        <rFont val="宋体"/>
        <charset val="134"/>
      </rPr>
      <t>亩）。项目的实施解决群众产业基地道路出行困难的问题，节约群众生产成本，巩固脱贫攻坚成效</t>
    </r>
  </si>
  <si>
    <r>
      <rPr>
        <sz val="9"/>
        <color theme="1"/>
        <rFont val="宋体"/>
        <charset val="134"/>
      </rPr>
      <t>带动贫困户增收、改善贫困户生产生活条件</t>
    </r>
  </si>
  <si>
    <r>
      <rPr>
        <sz val="9"/>
        <color theme="1"/>
        <rFont val="宋体"/>
        <charset val="0"/>
      </rPr>
      <t>林草局</t>
    </r>
  </si>
  <si>
    <r>
      <rPr>
        <sz val="9"/>
        <color theme="1"/>
        <rFont val="宋体"/>
        <charset val="134"/>
      </rPr>
      <t>新城乡邦瓦村盆都村民小组产业道路建设</t>
    </r>
  </si>
  <si>
    <r>
      <rPr>
        <sz val="9"/>
        <color theme="1"/>
        <rFont val="宋体"/>
        <charset val="134"/>
      </rPr>
      <t>盆都</t>
    </r>
  </si>
  <si>
    <r>
      <rPr>
        <sz val="9"/>
        <color theme="1"/>
        <rFont val="宋体"/>
        <charset val="134"/>
      </rPr>
      <t>长</t>
    </r>
    <r>
      <rPr>
        <sz val="9"/>
        <color theme="1"/>
        <rFont val="Times New Roman"/>
        <charset val="0"/>
      </rPr>
      <t>1.5</t>
    </r>
    <r>
      <rPr>
        <sz val="9"/>
        <color theme="1"/>
        <rFont val="宋体"/>
        <charset val="134"/>
      </rPr>
      <t>公里，宽</t>
    </r>
    <r>
      <rPr>
        <sz val="9"/>
        <color theme="1"/>
        <rFont val="Times New Roman"/>
        <charset val="0"/>
      </rPr>
      <t>4</t>
    </r>
    <r>
      <rPr>
        <sz val="9"/>
        <color theme="1"/>
        <rFont val="宋体"/>
        <charset val="134"/>
      </rPr>
      <t>米，挡墙支彻，（斜坡处）部分路面铺石块路。</t>
    </r>
  </si>
  <si>
    <r>
      <rPr>
        <sz val="9"/>
        <color theme="1"/>
        <rFont val="宋体"/>
        <charset val="134"/>
      </rPr>
      <t>改善贫困户生产生活条件</t>
    </r>
  </si>
  <si>
    <r>
      <rPr>
        <sz val="9"/>
        <color theme="1"/>
        <rFont val="宋体"/>
        <charset val="134"/>
      </rPr>
      <t>民宗</t>
    </r>
  </si>
  <si>
    <r>
      <rPr>
        <sz val="9"/>
        <color theme="1"/>
        <rFont val="宋体"/>
        <charset val="134"/>
      </rPr>
      <t>新城乡傣龙村拉万村民小组寨尾产业路硬化项目</t>
    </r>
  </si>
  <si>
    <r>
      <rPr>
        <sz val="9"/>
        <color theme="1"/>
        <rFont val="宋体"/>
        <charset val="134"/>
      </rPr>
      <t>拉万</t>
    </r>
  </si>
  <si>
    <r>
      <rPr>
        <sz val="9"/>
        <color theme="1"/>
        <rFont val="宋体"/>
        <charset val="134"/>
      </rPr>
      <t>产业路硬化长度</t>
    </r>
    <r>
      <rPr>
        <sz val="9"/>
        <color theme="1"/>
        <rFont val="Times New Roman"/>
        <charset val="134"/>
      </rPr>
      <t>1</t>
    </r>
    <r>
      <rPr>
        <sz val="9"/>
        <color theme="1"/>
        <rFont val="宋体"/>
        <charset val="134"/>
      </rPr>
      <t>公里，宽度</t>
    </r>
    <r>
      <rPr>
        <sz val="9"/>
        <color theme="1"/>
        <rFont val="Times New Roman"/>
        <charset val="134"/>
      </rPr>
      <t>3.6</t>
    </r>
    <r>
      <rPr>
        <sz val="9"/>
        <color theme="1"/>
        <rFont val="宋体"/>
        <charset val="134"/>
      </rPr>
      <t>米</t>
    </r>
  </si>
  <si>
    <r>
      <rPr>
        <sz val="9"/>
        <color theme="1"/>
        <rFont val="宋体"/>
        <charset val="134"/>
      </rPr>
      <t>路面硬化</t>
    </r>
    <r>
      <rPr>
        <sz val="9"/>
        <color theme="1"/>
        <rFont val="Times New Roman"/>
        <charset val="0"/>
      </rPr>
      <t>120</t>
    </r>
    <r>
      <rPr>
        <sz val="9"/>
        <color theme="1"/>
        <rFont val="宋体"/>
        <charset val="134"/>
      </rPr>
      <t>元</t>
    </r>
    <r>
      <rPr>
        <sz val="9"/>
        <color theme="1"/>
        <rFont val="Times New Roman"/>
        <charset val="0"/>
      </rPr>
      <t>/</t>
    </r>
    <r>
      <rPr>
        <sz val="9"/>
        <color theme="1"/>
        <rFont val="宋体"/>
        <charset val="134"/>
      </rPr>
      <t>㎡</t>
    </r>
  </si>
  <si>
    <r>
      <rPr>
        <sz val="9"/>
        <color theme="1"/>
        <rFont val="宋体"/>
        <charset val="134"/>
      </rPr>
      <t>通过项目的实施，解决了村民出行难等问题，环境卫生得到明显改善，促进村内脏、乱、差的整治，有利于村庄安全文明建设。解决群众</t>
    </r>
    <r>
      <rPr>
        <sz val="9"/>
        <color theme="1"/>
        <rFont val="Times New Roman"/>
        <charset val="134"/>
      </rPr>
      <t>34</t>
    </r>
    <r>
      <rPr>
        <sz val="9"/>
        <color theme="1"/>
        <rFont val="宋体"/>
        <charset val="134"/>
      </rPr>
      <t>户</t>
    </r>
    <r>
      <rPr>
        <sz val="9"/>
        <color theme="1"/>
        <rFont val="Times New Roman"/>
        <charset val="134"/>
      </rPr>
      <t>133</t>
    </r>
    <r>
      <rPr>
        <sz val="9"/>
        <color theme="1"/>
        <rFont val="宋体"/>
        <charset val="134"/>
      </rPr>
      <t>人的道路晴通雨阻出行难问题，其中建档立卡户受益</t>
    </r>
    <r>
      <rPr>
        <sz val="9"/>
        <color theme="1"/>
        <rFont val="Times New Roman"/>
        <charset val="134"/>
      </rPr>
      <t>2</t>
    </r>
    <r>
      <rPr>
        <sz val="9"/>
        <color theme="1"/>
        <rFont val="宋体"/>
        <charset val="134"/>
      </rPr>
      <t>户</t>
    </r>
    <r>
      <rPr>
        <sz val="9"/>
        <color theme="1"/>
        <rFont val="Times New Roman"/>
        <charset val="134"/>
      </rPr>
      <t>7</t>
    </r>
    <r>
      <rPr>
        <sz val="9"/>
        <color theme="1"/>
        <rFont val="宋体"/>
        <charset val="134"/>
      </rPr>
      <t>人。</t>
    </r>
  </si>
  <si>
    <r>
      <rPr>
        <sz val="9"/>
        <color theme="1"/>
        <rFont val="宋体"/>
        <charset val="134"/>
      </rPr>
      <t>改善贫困户生产生活条件，加快乡村振兴，方便农特产品及生产资料外销内运，增加贫困户收入</t>
    </r>
  </si>
  <si>
    <r>
      <rPr>
        <sz val="9"/>
        <color theme="1"/>
        <rFont val="宋体"/>
        <charset val="134"/>
      </rPr>
      <t>新城乡傣龙村塘子寨环寨头产业路硬化项目</t>
    </r>
  </si>
  <si>
    <r>
      <rPr>
        <sz val="9"/>
        <color theme="1"/>
        <rFont val="宋体"/>
        <charset val="134"/>
      </rPr>
      <t>塘子寨</t>
    </r>
  </si>
  <si>
    <r>
      <rPr>
        <sz val="9"/>
        <color theme="1"/>
        <rFont val="宋体"/>
        <charset val="134"/>
      </rPr>
      <t>产业路硬化长度</t>
    </r>
    <r>
      <rPr>
        <sz val="9"/>
        <color theme="1"/>
        <rFont val="Times New Roman"/>
        <charset val="134"/>
      </rPr>
      <t>1.6</t>
    </r>
    <r>
      <rPr>
        <sz val="9"/>
        <color theme="1"/>
        <rFont val="宋体"/>
        <charset val="134"/>
      </rPr>
      <t>公里，宽度</t>
    </r>
    <r>
      <rPr>
        <sz val="9"/>
        <color theme="1"/>
        <rFont val="Times New Roman"/>
        <charset val="134"/>
      </rPr>
      <t>4</t>
    </r>
    <r>
      <rPr>
        <sz val="9"/>
        <color theme="1"/>
        <rFont val="宋体"/>
        <charset val="134"/>
      </rPr>
      <t>米，</t>
    </r>
    <r>
      <rPr>
        <sz val="9"/>
        <color theme="1"/>
        <rFont val="Times New Roman"/>
        <charset val="134"/>
      </rPr>
      <t>76.8</t>
    </r>
    <r>
      <rPr>
        <sz val="9"/>
        <color theme="1"/>
        <rFont val="宋体"/>
        <charset val="134"/>
      </rPr>
      <t>万元；部分路段两边需建设挡墙</t>
    </r>
    <r>
      <rPr>
        <sz val="9"/>
        <color theme="1"/>
        <rFont val="Times New Roman"/>
        <charset val="134"/>
      </rPr>
      <t>80</t>
    </r>
    <r>
      <rPr>
        <sz val="9"/>
        <color theme="1"/>
        <rFont val="宋体"/>
        <charset val="134"/>
      </rPr>
      <t>米，建设排水涵管一处，</t>
    </r>
    <r>
      <rPr>
        <sz val="9"/>
        <color theme="1"/>
        <rFont val="Times New Roman"/>
        <charset val="134"/>
      </rPr>
      <t>10</t>
    </r>
    <r>
      <rPr>
        <sz val="9"/>
        <color theme="1"/>
        <rFont val="宋体"/>
        <charset val="134"/>
      </rPr>
      <t>万元；共</t>
    </r>
    <r>
      <rPr>
        <sz val="9"/>
        <color theme="1"/>
        <rFont val="Times New Roman"/>
        <charset val="134"/>
      </rPr>
      <t>86.8</t>
    </r>
    <r>
      <rPr>
        <sz val="9"/>
        <color theme="1"/>
        <rFont val="宋体"/>
        <charset val="134"/>
      </rPr>
      <t>万元。</t>
    </r>
  </si>
  <si>
    <r>
      <rPr>
        <sz val="9"/>
        <color theme="1"/>
        <rFont val="宋体"/>
        <charset val="134"/>
      </rPr>
      <t>路面硬化</t>
    </r>
    <r>
      <rPr>
        <sz val="9"/>
        <color theme="1"/>
        <rFont val="Times New Roman"/>
        <charset val="134"/>
      </rPr>
      <t>120</t>
    </r>
    <r>
      <rPr>
        <sz val="9"/>
        <color theme="1"/>
        <rFont val="宋体"/>
        <charset val="134"/>
      </rPr>
      <t>元</t>
    </r>
    <r>
      <rPr>
        <sz val="9"/>
        <color theme="1"/>
        <rFont val="Times New Roman"/>
        <charset val="134"/>
      </rPr>
      <t>/</t>
    </r>
    <r>
      <rPr>
        <sz val="9"/>
        <color theme="1"/>
        <rFont val="宋体"/>
        <charset val="134"/>
      </rPr>
      <t>㎡、挡墙</t>
    </r>
    <r>
      <rPr>
        <sz val="9"/>
        <color theme="1"/>
        <rFont val="Times New Roman"/>
        <charset val="134"/>
      </rPr>
      <t>400</t>
    </r>
    <r>
      <rPr>
        <sz val="9"/>
        <color theme="1"/>
        <rFont val="宋体"/>
        <charset val="134"/>
      </rPr>
      <t>元</t>
    </r>
    <r>
      <rPr>
        <sz val="9"/>
        <color theme="1"/>
        <rFont val="Times New Roman"/>
        <charset val="134"/>
      </rPr>
      <t>/m³</t>
    </r>
  </si>
  <si>
    <r>
      <rPr>
        <sz val="9"/>
        <color theme="1"/>
        <rFont val="宋体"/>
        <charset val="134"/>
      </rPr>
      <t>通过项目的实施，解决了村民出行难等问题，环境卫生得到明显改善，促进村内脏、乱、差的整治，有利于村庄安全文明建设。解决群众</t>
    </r>
    <r>
      <rPr>
        <sz val="9"/>
        <color theme="1"/>
        <rFont val="Times New Roman"/>
        <charset val="134"/>
      </rPr>
      <t>147</t>
    </r>
    <r>
      <rPr>
        <sz val="9"/>
        <color theme="1"/>
        <rFont val="宋体"/>
        <charset val="134"/>
      </rPr>
      <t>户</t>
    </r>
    <r>
      <rPr>
        <sz val="9"/>
        <color theme="1"/>
        <rFont val="Times New Roman"/>
        <charset val="134"/>
      </rPr>
      <t>657</t>
    </r>
    <r>
      <rPr>
        <sz val="9"/>
        <color theme="1"/>
        <rFont val="宋体"/>
        <charset val="134"/>
      </rPr>
      <t>人的道路晴通雨阻出行难问题，其中建档立卡户受益</t>
    </r>
    <r>
      <rPr>
        <sz val="9"/>
        <color theme="1"/>
        <rFont val="Times New Roman"/>
        <charset val="134"/>
      </rPr>
      <t>8</t>
    </r>
    <r>
      <rPr>
        <sz val="9"/>
        <color theme="1"/>
        <rFont val="宋体"/>
        <charset val="134"/>
      </rPr>
      <t>户</t>
    </r>
    <r>
      <rPr>
        <sz val="9"/>
        <color theme="1"/>
        <rFont val="Times New Roman"/>
        <charset val="134"/>
      </rPr>
      <t>23</t>
    </r>
    <r>
      <rPr>
        <sz val="9"/>
        <color theme="1"/>
        <rFont val="宋体"/>
        <charset val="134"/>
      </rPr>
      <t>人。</t>
    </r>
  </si>
  <si>
    <r>
      <rPr>
        <sz val="9"/>
        <color theme="1"/>
        <rFont val="宋体"/>
        <charset val="134"/>
      </rPr>
      <t>新城乡傣龙村户达村民小组产业路硬化项目</t>
    </r>
  </si>
  <si>
    <r>
      <rPr>
        <sz val="9"/>
        <color theme="1"/>
        <rFont val="宋体"/>
        <charset val="134"/>
      </rPr>
      <t>户达</t>
    </r>
  </si>
  <si>
    <r>
      <rPr>
        <sz val="9"/>
        <color theme="1"/>
        <rFont val="宋体"/>
        <charset val="134"/>
      </rPr>
      <t>路面硬化</t>
    </r>
    <r>
      <rPr>
        <sz val="9"/>
        <color theme="1"/>
        <rFont val="Times New Roman"/>
        <charset val="134"/>
      </rPr>
      <t>3000</t>
    </r>
    <r>
      <rPr>
        <sz val="9"/>
        <color theme="1"/>
        <rFont val="宋体"/>
        <charset val="134"/>
      </rPr>
      <t>平方米左右，</t>
    </r>
  </si>
  <si>
    <r>
      <rPr>
        <sz val="9"/>
        <color theme="1"/>
        <rFont val="Times New Roman"/>
        <charset val="0"/>
      </rPr>
      <t>120</t>
    </r>
    <r>
      <rPr>
        <sz val="9"/>
        <color theme="1"/>
        <rFont val="宋体"/>
        <charset val="134"/>
      </rPr>
      <t>元</t>
    </r>
    <r>
      <rPr>
        <sz val="9"/>
        <color theme="1"/>
        <rFont val="Times New Roman"/>
        <charset val="0"/>
      </rPr>
      <t>/</t>
    </r>
    <r>
      <rPr>
        <sz val="9"/>
        <color theme="1"/>
        <rFont val="宋体"/>
        <charset val="134"/>
      </rPr>
      <t>㎡</t>
    </r>
  </si>
  <si>
    <r>
      <rPr>
        <sz val="9"/>
        <color theme="1"/>
        <rFont val="宋体"/>
        <charset val="134"/>
      </rPr>
      <t>带动产业发展，项目受益</t>
    </r>
    <r>
      <rPr>
        <sz val="9"/>
        <color theme="1"/>
        <rFont val="Times New Roman"/>
        <charset val="134"/>
      </rPr>
      <t>88</t>
    </r>
    <r>
      <rPr>
        <sz val="9"/>
        <color theme="1"/>
        <rFont val="宋体"/>
        <charset val="134"/>
      </rPr>
      <t>户</t>
    </r>
    <r>
      <rPr>
        <sz val="9"/>
        <color theme="1"/>
        <rFont val="Times New Roman"/>
        <charset val="134"/>
      </rPr>
      <t>396</t>
    </r>
    <r>
      <rPr>
        <sz val="9"/>
        <color theme="1"/>
        <rFont val="宋体"/>
        <charset val="134"/>
      </rPr>
      <t>人，其中建档立卡户</t>
    </r>
    <r>
      <rPr>
        <sz val="9"/>
        <color theme="1"/>
        <rFont val="Times New Roman"/>
        <charset val="134"/>
      </rPr>
      <t>4</t>
    </r>
    <r>
      <rPr>
        <sz val="9"/>
        <color theme="1"/>
        <rFont val="宋体"/>
        <charset val="134"/>
      </rPr>
      <t>户</t>
    </r>
    <r>
      <rPr>
        <sz val="9"/>
        <color theme="1"/>
        <rFont val="Times New Roman"/>
        <charset val="134"/>
      </rPr>
      <t>17</t>
    </r>
    <r>
      <rPr>
        <sz val="9"/>
        <color theme="1"/>
        <rFont val="宋体"/>
        <charset val="134"/>
      </rPr>
      <t>人。覆盖甘蔗</t>
    </r>
    <r>
      <rPr>
        <sz val="9"/>
        <color theme="1"/>
        <rFont val="Times New Roman"/>
        <charset val="134"/>
      </rPr>
      <t>40</t>
    </r>
    <r>
      <rPr>
        <sz val="9"/>
        <color theme="1"/>
        <rFont val="宋体"/>
        <charset val="134"/>
      </rPr>
      <t>亩、水稻</t>
    </r>
    <r>
      <rPr>
        <sz val="9"/>
        <color theme="1"/>
        <rFont val="Times New Roman"/>
        <charset val="134"/>
      </rPr>
      <t>80</t>
    </r>
    <r>
      <rPr>
        <sz val="9"/>
        <color theme="1"/>
        <rFont val="宋体"/>
        <charset val="134"/>
      </rPr>
      <t>亩、烟草</t>
    </r>
    <r>
      <rPr>
        <sz val="9"/>
        <color theme="1"/>
        <rFont val="Times New Roman"/>
        <charset val="134"/>
      </rPr>
      <t>60</t>
    </r>
    <r>
      <rPr>
        <sz val="9"/>
        <color theme="1"/>
        <rFont val="宋体"/>
        <charset val="134"/>
      </rPr>
      <t>亩、坚果</t>
    </r>
    <r>
      <rPr>
        <sz val="9"/>
        <color theme="1"/>
        <rFont val="Times New Roman"/>
        <charset val="134"/>
      </rPr>
      <t>100</t>
    </r>
    <r>
      <rPr>
        <sz val="9"/>
        <color theme="1"/>
        <rFont val="宋体"/>
        <charset val="134"/>
      </rPr>
      <t>亩、杉木树</t>
    </r>
    <r>
      <rPr>
        <sz val="9"/>
        <color theme="1"/>
        <rFont val="Times New Roman"/>
        <charset val="134"/>
      </rPr>
      <t>10</t>
    </r>
    <r>
      <rPr>
        <sz val="9"/>
        <color theme="1"/>
        <rFont val="宋体"/>
        <charset val="134"/>
      </rPr>
      <t>亩、西南桦</t>
    </r>
    <r>
      <rPr>
        <sz val="9"/>
        <color theme="1"/>
        <rFont val="Times New Roman"/>
        <charset val="134"/>
      </rPr>
      <t>80</t>
    </r>
    <r>
      <rPr>
        <sz val="9"/>
        <color theme="1"/>
        <rFont val="宋体"/>
        <charset val="134"/>
      </rPr>
      <t>亩，预计建档立卡户户均年增收</t>
    </r>
    <r>
      <rPr>
        <sz val="9"/>
        <color theme="1"/>
        <rFont val="Times New Roman"/>
        <charset val="134"/>
      </rPr>
      <t>3600</t>
    </r>
    <r>
      <rPr>
        <sz val="9"/>
        <color theme="1"/>
        <rFont val="宋体"/>
        <charset val="134"/>
      </rPr>
      <t>元。</t>
    </r>
  </si>
  <si>
    <r>
      <rPr>
        <sz val="9"/>
        <color theme="1"/>
        <rFont val="宋体"/>
        <charset val="134"/>
      </rPr>
      <t>新城乡杏坝村杏坝村民小组产业道路</t>
    </r>
  </si>
  <si>
    <r>
      <rPr>
        <sz val="9"/>
        <color theme="1"/>
        <rFont val="宋体"/>
        <charset val="134"/>
      </rPr>
      <t>杏坝小组</t>
    </r>
  </si>
  <si>
    <r>
      <rPr>
        <sz val="9"/>
        <color theme="1"/>
        <rFont val="宋体"/>
        <charset val="134"/>
      </rPr>
      <t>修建杏坝村杏坝村民小组产业道路</t>
    </r>
    <r>
      <rPr>
        <sz val="9"/>
        <color theme="1"/>
        <rFont val="Times New Roman"/>
        <charset val="134"/>
      </rPr>
      <t>1</t>
    </r>
    <r>
      <rPr>
        <sz val="9"/>
        <color theme="1"/>
        <rFont val="宋体"/>
        <charset val="134"/>
      </rPr>
      <t>条长</t>
    </r>
    <r>
      <rPr>
        <sz val="9"/>
        <color theme="1"/>
        <rFont val="Times New Roman"/>
        <charset val="134"/>
      </rPr>
      <t>1</t>
    </r>
    <r>
      <rPr>
        <sz val="9"/>
        <color theme="1"/>
        <rFont val="宋体"/>
        <charset val="134"/>
      </rPr>
      <t>公里，宽</t>
    </r>
    <r>
      <rPr>
        <sz val="9"/>
        <color theme="1"/>
        <rFont val="Times New Roman"/>
        <charset val="134"/>
      </rPr>
      <t>4</t>
    </r>
    <r>
      <rPr>
        <sz val="9"/>
        <color theme="1"/>
        <rFont val="宋体"/>
        <charset val="134"/>
      </rPr>
      <t>米，水泥混凝土路面，修建排水沟宽</t>
    </r>
    <r>
      <rPr>
        <sz val="9"/>
        <color theme="1"/>
        <rFont val="Times New Roman"/>
        <charset val="134"/>
      </rPr>
      <t>40CM</t>
    </r>
    <r>
      <rPr>
        <sz val="9"/>
        <color theme="1"/>
        <rFont val="宋体"/>
        <charset val="134"/>
      </rPr>
      <t>、深</t>
    </r>
    <r>
      <rPr>
        <sz val="9"/>
        <color theme="1"/>
        <rFont val="Times New Roman"/>
        <charset val="134"/>
      </rPr>
      <t>60CM</t>
    </r>
    <r>
      <rPr>
        <sz val="9"/>
        <color theme="1"/>
        <rFont val="宋体"/>
        <charset val="134"/>
      </rPr>
      <t>混凝土排水沟。</t>
    </r>
  </si>
  <si>
    <r>
      <rPr>
        <sz val="9"/>
        <color theme="1"/>
        <rFont val="宋体"/>
        <charset val="134"/>
      </rPr>
      <t>路面硬化</t>
    </r>
    <r>
      <rPr>
        <sz val="9"/>
        <color theme="1"/>
        <rFont val="Times New Roman"/>
        <charset val="134"/>
      </rPr>
      <t>120</t>
    </r>
    <r>
      <rPr>
        <sz val="9"/>
        <color theme="1"/>
        <rFont val="宋体"/>
        <charset val="134"/>
      </rPr>
      <t>元</t>
    </r>
    <r>
      <rPr>
        <sz val="9"/>
        <color theme="1"/>
        <rFont val="Times New Roman"/>
        <charset val="134"/>
      </rPr>
      <t>/</t>
    </r>
    <r>
      <rPr>
        <sz val="9"/>
        <color theme="1"/>
        <rFont val="宋体"/>
        <charset val="134"/>
      </rPr>
      <t>㎡、排水沟</t>
    </r>
    <r>
      <rPr>
        <sz val="9"/>
        <color theme="1"/>
        <rFont val="Times New Roman"/>
        <charset val="134"/>
      </rPr>
      <t>220</t>
    </r>
    <r>
      <rPr>
        <sz val="9"/>
        <color theme="1"/>
        <rFont val="宋体"/>
        <charset val="134"/>
      </rPr>
      <t>元</t>
    </r>
    <r>
      <rPr>
        <sz val="9"/>
        <color theme="1"/>
        <rFont val="Times New Roman"/>
        <charset val="134"/>
      </rPr>
      <t>/m</t>
    </r>
  </si>
  <si>
    <r>
      <rPr>
        <sz val="9"/>
        <color theme="1"/>
        <rFont val="宋体"/>
        <charset val="134"/>
      </rPr>
      <t>通过项目的实施，解决了村民出行难等问题，环境卫生得到明显改善，促进村内脏、乱、差的整治，有利于村庄安全文明建设。解决群众</t>
    </r>
    <r>
      <rPr>
        <sz val="9"/>
        <color theme="1"/>
        <rFont val="Times New Roman"/>
        <charset val="134"/>
      </rPr>
      <t>35</t>
    </r>
    <r>
      <rPr>
        <sz val="9"/>
        <color theme="1"/>
        <rFont val="宋体"/>
        <charset val="134"/>
      </rPr>
      <t>户</t>
    </r>
    <r>
      <rPr>
        <sz val="9"/>
        <color theme="1"/>
        <rFont val="Times New Roman"/>
        <charset val="134"/>
      </rPr>
      <t>151</t>
    </r>
    <r>
      <rPr>
        <sz val="9"/>
        <color theme="1"/>
        <rFont val="宋体"/>
        <charset val="134"/>
      </rPr>
      <t>人的道路晴通雨阻出行难问题，其中建档立卡户受益</t>
    </r>
    <r>
      <rPr>
        <sz val="9"/>
        <color theme="1"/>
        <rFont val="Times New Roman"/>
        <charset val="134"/>
      </rPr>
      <t>28</t>
    </r>
    <r>
      <rPr>
        <sz val="9"/>
        <color theme="1"/>
        <rFont val="宋体"/>
        <charset val="134"/>
      </rPr>
      <t>户</t>
    </r>
    <r>
      <rPr>
        <sz val="9"/>
        <color theme="1"/>
        <rFont val="Times New Roman"/>
        <charset val="134"/>
      </rPr>
      <t>126</t>
    </r>
    <r>
      <rPr>
        <sz val="9"/>
        <color theme="1"/>
        <rFont val="宋体"/>
        <charset val="134"/>
      </rPr>
      <t>人</t>
    </r>
  </si>
  <si>
    <r>
      <rPr>
        <sz val="9"/>
        <color theme="1"/>
        <rFont val="宋体"/>
        <charset val="134"/>
      </rPr>
      <t>新城乡邦瓦村老寨产业道路项目</t>
    </r>
  </si>
  <si>
    <r>
      <rPr>
        <sz val="9"/>
        <color theme="1"/>
        <rFont val="宋体"/>
        <charset val="134"/>
      </rPr>
      <t>邦瓦老寨</t>
    </r>
  </si>
  <si>
    <r>
      <rPr>
        <sz val="9"/>
        <color theme="1"/>
        <rFont val="宋体"/>
        <charset val="134"/>
      </rPr>
      <t>产业道</t>
    </r>
    <r>
      <rPr>
        <sz val="9"/>
        <color theme="1"/>
        <rFont val="Times New Roman"/>
        <charset val="134"/>
      </rPr>
      <t>4.2</t>
    </r>
    <r>
      <rPr>
        <sz val="9"/>
        <color theme="1"/>
        <rFont val="宋体"/>
        <charset val="134"/>
      </rPr>
      <t>公里路宽</t>
    </r>
    <r>
      <rPr>
        <sz val="9"/>
        <color theme="1"/>
        <rFont val="Times New Roman"/>
        <charset val="134"/>
      </rPr>
      <t>4</t>
    </r>
    <r>
      <rPr>
        <sz val="9"/>
        <color theme="1"/>
        <rFont val="宋体"/>
        <charset val="134"/>
      </rPr>
      <t>米（含排水沟），铺设砂石，三面支砌排水沟、涵管、涵洞</t>
    </r>
  </si>
  <si>
    <r>
      <rPr>
        <sz val="9"/>
        <color theme="1"/>
        <rFont val="Times New Roman"/>
        <charset val="0"/>
      </rPr>
      <t>25</t>
    </r>
    <r>
      <rPr>
        <sz val="9"/>
        <color theme="1"/>
        <rFont val="宋体"/>
        <charset val="0"/>
      </rPr>
      <t>万元</t>
    </r>
    <r>
      <rPr>
        <sz val="9"/>
        <color theme="1"/>
        <rFont val="Times New Roman"/>
        <charset val="0"/>
      </rPr>
      <t>/</t>
    </r>
    <r>
      <rPr>
        <sz val="9"/>
        <color theme="1"/>
        <rFont val="宋体"/>
        <charset val="0"/>
      </rPr>
      <t>公里</t>
    </r>
  </si>
  <si>
    <r>
      <rPr>
        <sz val="9"/>
        <color theme="1"/>
        <rFont val="宋体"/>
        <charset val="134"/>
      </rPr>
      <t>通过项目的实施，解决了村民出行难等问题，节约群众生产成本，更好的管理、巡护森林资源。解决群众</t>
    </r>
    <r>
      <rPr>
        <sz val="9"/>
        <color theme="1"/>
        <rFont val="Times New Roman"/>
        <charset val="134"/>
      </rPr>
      <t>136</t>
    </r>
    <r>
      <rPr>
        <sz val="9"/>
        <color theme="1"/>
        <rFont val="宋体"/>
        <charset val="134"/>
      </rPr>
      <t>户</t>
    </r>
    <r>
      <rPr>
        <sz val="9"/>
        <color theme="1"/>
        <rFont val="Times New Roman"/>
        <charset val="134"/>
      </rPr>
      <t>563</t>
    </r>
    <r>
      <rPr>
        <sz val="9"/>
        <color theme="1"/>
        <rFont val="宋体"/>
        <charset val="134"/>
      </rPr>
      <t>人的道路晴通雨阻出行难问题，其中建档立卡户受益</t>
    </r>
    <r>
      <rPr>
        <sz val="9"/>
        <color theme="1"/>
        <rFont val="Times New Roman"/>
        <charset val="134"/>
      </rPr>
      <t>37</t>
    </r>
    <r>
      <rPr>
        <sz val="9"/>
        <color theme="1"/>
        <rFont val="宋体"/>
        <charset val="134"/>
      </rPr>
      <t>户</t>
    </r>
    <r>
      <rPr>
        <sz val="9"/>
        <color theme="1"/>
        <rFont val="Times New Roman"/>
        <charset val="134"/>
      </rPr>
      <t>139</t>
    </r>
    <r>
      <rPr>
        <sz val="9"/>
        <color theme="1"/>
        <rFont val="宋体"/>
        <charset val="134"/>
      </rPr>
      <t>人。覆盖坚果</t>
    </r>
    <r>
      <rPr>
        <sz val="9"/>
        <color theme="1"/>
        <rFont val="Times New Roman"/>
        <charset val="134"/>
      </rPr>
      <t>350</t>
    </r>
    <r>
      <rPr>
        <sz val="9"/>
        <color theme="1"/>
        <rFont val="宋体"/>
        <charset val="134"/>
      </rPr>
      <t>亩、西南桦</t>
    </r>
    <r>
      <rPr>
        <sz val="9"/>
        <color theme="1"/>
        <rFont val="Times New Roman"/>
        <charset val="134"/>
      </rPr>
      <t>800</t>
    </r>
    <r>
      <rPr>
        <sz val="9"/>
        <color theme="1"/>
        <rFont val="宋体"/>
        <charset val="134"/>
      </rPr>
      <t>亩、杉木树</t>
    </r>
    <r>
      <rPr>
        <sz val="9"/>
        <color theme="1"/>
        <rFont val="Times New Roman"/>
        <charset val="134"/>
      </rPr>
      <t>600</t>
    </r>
    <r>
      <rPr>
        <sz val="9"/>
        <color theme="1"/>
        <rFont val="宋体"/>
        <charset val="134"/>
      </rPr>
      <t>亩，预计建档立卡户户均年增收</t>
    </r>
    <r>
      <rPr>
        <sz val="9"/>
        <color theme="1"/>
        <rFont val="Times New Roman"/>
        <charset val="134"/>
      </rPr>
      <t>3000</t>
    </r>
    <r>
      <rPr>
        <sz val="9"/>
        <color theme="1"/>
        <rFont val="宋体"/>
        <charset val="134"/>
      </rPr>
      <t>元。</t>
    </r>
  </si>
  <si>
    <r>
      <rPr>
        <sz val="9"/>
        <color theme="1"/>
        <rFont val="宋体"/>
        <charset val="134"/>
      </rPr>
      <t>新城乡新龙村杨家寨产业道路建设</t>
    </r>
  </si>
  <si>
    <r>
      <rPr>
        <sz val="9"/>
        <color theme="1"/>
        <rFont val="宋体"/>
        <charset val="134"/>
      </rPr>
      <t>杨家寨</t>
    </r>
  </si>
  <si>
    <r>
      <rPr>
        <sz val="9"/>
        <color theme="1"/>
        <rFont val="宋体"/>
        <charset val="134"/>
      </rPr>
      <t>杨家寨坚果基地道路硬化，长</t>
    </r>
    <r>
      <rPr>
        <sz val="9"/>
        <color theme="1"/>
        <rFont val="Times New Roman"/>
        <charset val="134"/>
      </rPr>
      <t>1000</t>
    </r>
    <r>
      <rPr>
        <sz val="9"/>
        <color theme="1"/>
        <rFont val="宋体"/>
        <charset val="134"/>
      </rPr>
      <t>米，宽</t>
    </r>
    <r>
      <rPr>
        <sz val="9"/>
        <color theme="1"/>
        <rFont val="Times New Roman"/>
        <charset val="134"/>
      </rPr>
      <t>3</t>
    </r>
    <r>
      <rPr>
        <sz val="9"/>
        <color theme="1"/>
        <rFont val="宋体"/>
        <charset val="134"/>
      </rPr>
      <t>米；</t>
    </r>
  </si>
  <si>
    <r>
      <rPr>
        <sz val="9"/>
        <color theme="1"/>
        <rFont val="Times New Roman"/>
        <charset val="0"/>
      </rPr>
      <t>2020</t>
    </r>
    <r>
      <rPr>
        <sz val="9"/>
        <color theme="1"/>
        <rFont val="宋体"/>
        <charset val="0"/>
      </rPr>
      <t>年</t>
    </r>
  </si>
  <si>
    <r>
      <rPr>
        <sz val="9"/>
        <color theme="1"/>
        <rFont val="宋体"/>
        <charset val="134"/>
      </rPr>
      <t>助推当地产业发展，消除安全隐患，方便群众下地、生产资料、农产品外销内运。解决</t>
    </r>
    <r>
      <rPr>
        <sz val="9"/>
        <color theme="1"/>
        <rFont val="Times New Roman"/>
        <charset val="134"/>
      </rPr>
      <t>99</t>
    </r>
    <r>
      <rPr>
        <sz val="9"/>
        <color theme="1"/>
        <rFont val="宋体"/>
        <charset val="134"/>
      </rPr>
      <t>户</t>
    </r>
    <r>
      <rPr>
        <sz val="9"/>
        <color theme="1"/>
        <rFont val="Times New Roman"/>
        <charset val="134"/>
      </rPr>
      <t>485</t>
    </r>
    <r>
      <rPr>
        <sz val="9"/>
        <color theme="1"/>
        <rFont val="宋体"/>
        <charset val="134"/>
      </rPr>
      <t>人的产业发展难题，其中：建档立卡户受益</t>
    </r>
    <r>
      <rPr>
        <sz val="9"/>
        <color theme="1"/>
        <rFont val="Times New Roman"/>
        <charset val="134"/>
      </rPr>
      <t>4</t>
    </r>
    <r>
      <rPr>
        <sz val="9"/>
        <color theme="1"/>
        <rFont val="宋体"/>
        <charset val="134"/>
      </rPr>
      <t>户</t>
    </r>
    <r>
      <rPr>
        <sz val="9"/>
        <color theme="1"/>
        <rFont val="Times New Roman"/>
        <charset val="134"/>
      </rPr>
      <t>14</t>
    </r>
    <r>
      <rPr>
        <sz val="9"/>
        <color theme="1"/>
        <rFont val="宋体"/>
        <charset val="134"/>
      </rPr>
      <t>人；覆盖坚果</t>
    </r>
    <r>
      <rPr>
        <sz val="9"/>
        <color theme="1"/>
        <rFont val="Times New Roman"/>
        <charset val="134"/>
      </rPr>
      <t>1500</t>
    </r>
    <r>
      <rPr>
        <sz val="9"/>
        <color theme="1"/>
        <rFont val="宋体"/>
        <charset val="134"/>
      </rPr>
      <t>亩，西南桦、杉木树</t>
    </r>
    <r>
      <rPr>
        <sz val="9"/>
        <color theme="1"/>
        <rFont val="Times New Roman"/>
        <charset val="134"/>
      </rPr>
      <t>2000</t>
    </r>
    <r>
      <rPr>
        <sz val="9"/>
        <color theme="1"/>
        <rFont val="宋体"/>
        <charset val="134"/>
      </rPr>
      <t>亩，预计建档立卡户户均年增收</t>
    </r>
    <r>
      <rPr>
        <sz val="9"/>
        <color theme="1"/>
        <rFont val="Times New Roman"/>
        <charset val="134"/>
      </rPr>
      <t>3800</t>
    </r>
    <r>
      <rPr>
        <sz val="9"/>
        <color theme="1"/>
        <rFont val="宋体"/>
        <charset val="134"/>
      </rPr>
      <t>元。</t>
    </r>
  </si>
  <si>
    <r>
      <rPr>
        <sz val="9"/>
        <color theme="1"/>
        <rFont val="宋体"/>
        <charset val="134"/>
      </rPr>
      <t>改善贫困户生产生活条件，消除产业发展瓶颈，增加贫困户收入。</t>
    </r>
  </si>
  <si>
    <r>
      <rPr>
        <sz val="9"/>
        <color theme="1"/>
        <rFont val="宋体"/>
        <charset val="134"/>
      </rPr>
      <t>新城乡新龙村芒丙产业道路建设</t>
    </r>
  </si>
  <si>
    <r>
      <rPr>
        <sz val="9"/>
        <color theme="1"/>
        <rFont val="宋体"/>
        <charset val="134"/>
      </rPr>
      <t>芒丙产业道路硬化，长</t>
    </r>
    <r>
      <rPr>
        <sz val="9"/>
        <color theme="1"/>
        <rFont val="Times New Roman"/>
        <charset val="134"/>
      </rPr>
      <t>370</t>
    </r>
    <r>
      <rPr>
        <sz val="9"/>
        <color theme="1"/>
        <rFont val="宋体"/>
        <charset val="134"/>
      </rPr>
      <t>米，宽</t>
    </r>
    <r>
      <rPr>
        <sz val="9"/>
        <color theme="1"/>
        <rFont val="Times New Roman"/>
        <charset val="134"/>
      </rPr>
      <t>4.5</t>
    </r>
    <r>
      <rPr>
        <sz val="9"/>
        <color theme="1"/>
        <rFont val="宋体"/>
        <charset val="134"/>
      </rPr>
      <t>米。</t>
    </r>
  </si>
  <si>
    <r>
      <rPr>
        <sz val="9"/>
        <color theme="1"/>
        <rFont val="宋体"/>
        <charset val="134"/>
      </rPr>
      <t>助推当地产业发展，消除安全隐患，方便群众下地、生产资料、农产品外销内运。解决</t>
    </r>
    <r>
      <rPr>
        <sz val="9"/>
        <color theme="1"/>
        <rFont val="Times New Roman"/>
        <charset val="134"/>
      </rPr>
      <t>74</t>
    </r>
    <r>
      <rPr>
        <sz val="9"/>
        <color theme="1"/>
        <rFont val="宋体"/>
        <charset val="134"/>
      </rPr>
      <t>户</t>
    </r>
    <r>
      <rPr>
        <sz val="9"/>
        <color theme="1"/>
        <rFont val="Times New Roman"/>
        <charset val="134"/>
      </rPr>
      <t>352</t>
    </r>
    <r>
      <rPr>
        <sz val="9"/>
        <color theme="1"/>
        <rFont val="宋体"/>
        <charset val="134"/>
      </rPr>
      <t>人的产业发展难题，其中：建档立卡户受益</t>
    </r>
    <r>
      <rPr>
        <sz val="9"/>
        <color theme="1"/>
        <rFont val="Times New Roman"/>
        <charset val="134"/>
      </rPr>
      <t>4</t>
    </r>
    <r>
      <rPr>
        <sz val="9"/>
        <color theme="1"/>
        <rFont val="宋体"/>
        <charset val="134"/>
      </rPr>
      <t>户</t>
    </r>
    <r>
      <rPr>
        <sz val="9"/>
        <color theme="1"/>
        <rFont val="Times New Roman"/>
        <charset val="134"/>
      </rPr>
      <t>19</t>
    </r>
    <r>
      <rPr>
        <sz val="9"/>
        <color theme="1"/>
        <rFont val="宋体"/>
        <charset val="134"/>
      </rPr>
      <t>人；覆盖烟草、西红柿、马铃薯、甘蔗等</t>
    </r>
    <r>
      <rPr>
        <sz val="9"/>
        <color theme="1"/>
        <rFont val="Times New Roman"/>
        <charset val="134"/>
      </rPr>
      <t>200</t>
    </r>
    <r>
      <rPr>
        <sz val="9"/>
        <color theme="1"/>
        <rFont val="宋体"/>
        <charset val="134"/>
      </rPr>
      <t>余亩，预计建档立卡户户均年增收</t>
    </r>
    <r>
      <rPr>
        <sz val="9"/>
        <color theme="1"/>
        <rFont val="Times New Roman"/>
        <charset val="134"/>
      </rPr>
      <t>4000</t>
    </r>
    <r>
      <rPr>
        <sz val="9"/>
        <color theme="1"/>
        <rFont val="宋体"/>
        <charset val="134"/>
      </rPr>
      <t>元。</t>
    </r>
  </si>
  <si>
    <r>
      <rPr>
        <sz val="9"/>
        <color theme="1"/>
        <rFont val="宋体"/>
        <charset val="134"/>
      </rPr>
      <t>新城乡邦瓦村上拱岭出水寨产业道路项目</t>
    </r>
  </si>
  <si>
    <r>
      <rPr>
        <sz val="9"/>
        <color theme="1"/>
        <rFont val="宋体"/>
        <charset val="134"/>
      </rPr>
      <t>上拱岭出水寨</t>
    </r>
  </si>
  <si>
    <r>
      <rPr>
        <sz val="9"/>
        <color theme="1"/>
        <rFont val="宋体"/>
        <charset val="0"/>
      </rPr>
      <t>路宽</t>
    </r>
    <r>
      <rPr>
        <sz val="9"/>
        <color theme="1"/>
        <rFont val="Times New Roman"/>
        <charset val="0"/>
      </rPr>
      <t>4</t>
    </r>
    <r>
      <rPr>
        <sz val="9"/>
        <color theme="1"/>
        <rFont val="宋体"/>
        <charset val="0"/>
      </rPr>
      <t>米（含排水沟），铺设砂石，三面支砌排水沟、涵管、涵洞</t>
    </r>
  </si>
  <si>
    <r>
      <rPr>
        <sz val="9"/>
        <color theme="1"/>
        <rFont val="宋体"/>
        <charset val="0"/>
      </rPr>
      <t>通过项目的实施，解决了村民出行难等问题，节约群众生产成本，更好的管理、巡护森林资源。解决群众</t>
    </r>
    <r>
      <rPr>
        <sz val="9"/>
        <color theme="1"/>
        <rFont val="Times New Roman"/>
        <charset val="0"/>
      </rPr>
      <t>43</t>
    </r>
    <r>
      <rPr>
        <sz val="9"/>
        <color theme="1"/>
        <rFont val="宋体"/>
        <charset val="0"/>
      </rPr>
      <t>户</t>
    </r>
    <r>
      <rPr>
        <sz val="9"/>
        <color theme="1"/>
        <rFont val="Times New Roman"/>
        <charset val="0"/>
      </rPr>
      <t>165</t>
    </r>
    <r>
      <rPr>
        <sz val="9"/>
        <color theme="1"/>
        <rFont val="宋体"/>
        <charset val="0"/>
      </rPr>
      <t>人的道路晴通雨阻出行难问题，其中建档立卡户受益</t>
    </r>
    <r>
      <rPr>
        <sz val="9"/>
        <color theme="1"/>
        <rFont val="Times New Roman"/>
        <charset val="0"/>
      </rPr>
      <t>38</t>
    </r>
    <r>
      <rPr>
        <sz val="9"/>
        <color theme="1"/>
        <rFont val="宋体"/>
        <charset val="0"/>
      </rPr>
      <t>户</t>
    </r>
    <r>
      <rPr>
        <sz val="9"/>
        <color theme="1"/>
        <rFont val="Times New Roman"/>
        <charset val="0"/>
      </rPr>
      <t>150</t>
    </r>
    <r>
      <rPr>
        <sz val="9"/>
        <color theme="1"/>
        <rFont val="宋体"/>
        <charset val="0"/>
      </rPr>
      <t>人；覆盖坚果</t>
    </r>
    <r>
      <rPr>
        <sz val="9"/>
        <color theme="1"/>
        <rFont val="Times New Roman"/>
        <charset val="0"/>
      </rPr>
      <t>120</t>
    </r>
    <r>
      <rPr>
        <sz val="9"/>
        <color theme="1"/>
        <rFont val="宋体"/>
        <charset val="0"/>
      </rPr>
      <t>亩、甘蔗</t>
    </r>
    <r>
      <rPr>
        <sz val="9"/>
        <color theme="1"/>
        <rFont val="Times New Roman"/>
        <charset val="0"/>
      </rPr>
      <t>180</t>
    </r>
    <r>
      <rPr>
        <sz val="9"/>
        <color theme="1"/>
        <rFont val="宋体"/>
        <charset val="0"/>
      </rPr>
      <t>亩、西南桦</t>
    </r>
    <r>
      <rPr>
        <sz val="9"/>
        <color theme="1"/>
        <rFont val="Times New Roman"/>
        <charset val="0"/>
      </rPr>
      <t>500</t>
    </r>
    <r>
      <rPr>
        <sz val="9"/>
        <color theme="1"/>
        <rFont val="宋体"/>
        <charset val="0"/>
      </rPr>
      <t>亩、杉木树</t>
    </r>
    <r>
      <rPr>
        <sz val="9"/>
        <color theme="1"/>
        <rFont val="Times New Roman"/>
        <charset val="0"/>
      </rPr>
      <t>350</t>
    </r>
    <r>
      <rPr>
        <sz val="9"/>
        <color theme="1"/>
        <rFont val="宋体"/>
        <charset val="0"/>
      </rPr>
      <t>亩，预计建档立卡户户均年增收</t>
    </r>
    <r>
      <rPr>
        <sz val="9"/>
        <color theme="1"/>
        <rFont val="Times New Roman"/>
        <charset val="0"/>
      </rPr>
      <t>4000</t>
    </r>
    <r>
      <rPr>
        <sz val="9"/>
        <color theme="1"/>
        <rFont val="宋体"/>
        <charset val="0"/>
      </rPr>
      <t>元。</t>
    </r>
  </si>
  <si>
    <r>
      <rPr>
        <sz val="9"/>
        <color theme="1"/>
        <rFont val="Times New Roman"/>
        <charset val="134"/>
      </rPr>
      <t>2.</t>
    </r>
    <r>
      <rPr>
        <sz val="9"/>
        <color theme="1"/>
        <rFont val="宋体"/>
        <charset val="134"/>
      </rPr>
      <t>产业基地灌溉实施</t>
    </r>
  </si>
  <si>
    <r>
      <rPr>
        <sz val="9"/>
        <color theme="1"/>
        <rFont val="宋体"/>
        <charset val="134"/>
      </rPr>
      <t>新城乡邦瓦村澳洲坚果产业引水设施建设项目</t>
    </r>
  </si>
  <si>
    <r>
      <rPr>
        <sz val="9"/>
        <color theme="1"/>
        <rFont val="宋体"/>
        <charset val="134"/>
      </rPr>
      <t>改造提升坚果地灌溉设施：</t>
    </r>
    <r>
      <rPr>
        <sz val="9"/>
        <color theme="1"/>
        <rFont val="Times New Roman"/>
        <charset val="134"/>
      </rPr>
      <t>1.</t>
    </r>
    <r>
      <rPr>
        <sz val="9"/>
        <color theme="1"/>
        <rFont val="宋体"/>
        <charset val="134"/>
      </rPr>
      <t>主蓄水池长</t>
    </r>
    <r>
      <rPr>
        <sz val="9"/>
        <color theme="1"/>
        <rFont val="Times New Roman"/>
        <charset val="134"/>
      </rPr>
      <t>6</t>
    </r>
    <r>
      <rPr>
        <sz val="9"/>
        <color theme="1"/>
        <rFont val="宋体"/>
        <charset val="134"/>
      </rPr>
      <t>米</t>
    </r>
    <r>
      <rPr>
        <sz val="9"/>
        <color theme="1"/>
        <rFont val="Times New Roman"/>
        <charset val="134"/>
      </rPr>
      <t>×</t>
    </r>
    <r>
      <rPr>
        <sz val="9"/>
        <color theme="1"/>
        <rFont val="宋体"/>
        <charset val="134"/>
      </rPr>
      <t>宽</t>
    </r>
    <r>
      <rPr>
        <sz val="9"/>
        <color theme="1"/>
        <rFont val="Times New Roman"/>
        <charset val="134"/>
      </rPr>
      <t>4</t>
    </r>
    <r>
      <rPr>
        <sz val="9"/>
        <color theme="1"/>
        <rFont val="宋体"/>
        <charset val="134"/>
      </rPr>
      <t>米</t>
    </r>
    <r>
      <rPr>
        <sz val="9"/>
        <color theme="1"/>
        <rFont val="Times New Roman"/>
        <charset val="134"/>
      </rPr>
      <t>×</t>
    </r>
    <r>
      <rPr>
        <sz val="9"/>
        <color theme="1"/>
        <rFont val="宋体"/>
        <charset val="134"/>
      </rPr>
      <t>高</t>
    </r>
    <r>
      <rPr>
        <sz val="9"/>
        <color theme="1"/>
        <rFont val="Times New Roman"/>
        <charset val="134"/>
      </rPr>
      <t>4</t>
    </r>
    <r>
      <rPr>
        <sz val="9"/>
        <color theme="1"/>
        <rFont val="宋体"/>
        <charset val="134"/>
      </rPr>
      <t>米；</t>
    </r>
    <r>
      <rPr>
        <sz val="9"/>
        <color theme="1"/>
        <rFont val="Times New Roman"/>
        <charset val="134"/>
      </rPr>
      <t>2.</t>
    </r>
    <r>
      <rPr>
        <sz val="9"/>
        <color theme="1"/>
        <rFont val="宋体"/>
        <charset val="134"/>
      </rPr>
      <t>分水池</t>
    </r>
    <r>
      <rPr>
        <sz val="9"/>
        <color theme="1"/>
        <rFont val="Times New Roman"/>
        <charset val="134"/>
      </rPr>
      <t>2</t>
    </r>
    <r>
      <rPr>
        <sz val="9"/>
        <color theme="1"/>
        <rFont val="宋体"/>
        <charset val="134"/>
      </rPr>
      <t>个长</t>
    </r>
    <r>
      <rPr>
        <sz val="9"/>
        <color theme="1"/>
        <rFont val="Times New Roman"/>
        <charset val="134"/>
      </rPr>
      <t>4</t>
    </r>
    <r>
      <rPr>
        <sz val="9"/>
        <color theme="1"/>
        <rFont val="宋体"/>
        <charset val="134"/>
      </rPr>
      <t>米</t>
    </r>
    <r>
      <rPr>
        <sz val="9"/>
        <color theme="1"/>
        <rFont val="Times New Roman"/>
        <charset val="134"/>
      </rPr>
      <t>×</t>
    </r>
    <r>
      <rPr>
        <sz val="9"/>
        <color theme="1"/>
        <rFont val="宋体"/>
        <charset val="134"/>
      </rPr>
      <t>宽</t>
    </r>
    <r>
      <rPr>
        <sz val="9"/>
        <color theme="1"/>
        <rFont val="Times New Roman"/>
        <charset val="134"/>
      </rPr>
      <t>3</t>
    </r>
    <r>
      <rPr>
        <sz val="9"/>
        <color theme="1"/>
        <rFont val="宋体"/>
        <charset val="134"/>
      </rPr>
      <t>米</t>
    </r>
    <r>
      <rPr>
        <sz val="9"/>
        <color theme="1"/>
        <rFont val="Times New Roman"/>
        <charset val="134"/>
      </rPr>
      <t>×</t>
    </r>
    <r>
      <rPr>
        <sz val="9"/>
        <color theme="1"/>
        <rFont val="宋体"/>
        <charset val="134"/>
      </rPr>
      <t>高</t>
    </r>
    <r>
      <rPr>
        <sz val="9"/>
        <color theme="1"/>
        <rFont val="Times New Roman"/>
        <charset val="134"/>
      </rPr>
      <t>4</t>
    </r>
    <r>
      <rPr>
        <sz val="9"/>
        <color theme="1"/>
        <rFont val="宋体"/>
        <charset val="134"/>
      </rPr>
      <t>米；</t>
    </r>
    <r>
      <rPr>
        <sz val="9"/>
        <color theme="1"/>
        <rFont val="Times New Roman"/>
        <charset val="134"/>
      </rPr>
      <t>3.</t>
    </r>
    <r>
      <rPr>
        <sz val="9"/>
        <color theme="1"/>
        <rFont val="宋体"/>
        <charset val="134"/>
      </rPr>
      <t>主管（</t>
    </r>
    <r>
      <rPr>
        <sz val="9"/>
        <color theme="1"/>
        <rFont val="Times New Roman"/>
        <charset val="134"/>
      </rPr>
      <t>50</t>
    </r>
    <r>
      <rPr>
        <sz val="9"/>
        <color theme="1"/>
        <rFont val="宋体"/>
        <charset val="134"/>
      </rPr>
      <t>管）</t>
    </r>
    <r>
      <rPr>
        <sz val="9"/>
        <color theme="1"/>
        <rFont val="Times New Roman"/>
        <charset val="134"/>
      </rPr>
      <t>5</t>
    </r>
    <r>
      <rPr>
        <sz val="9"/>
        <color theme="1"/>
        <rFont val="宋体"/>
        <charset val="134"/>
      </rPr>
      <t>公里</t>
    </r>
  </si>
  <si>
    <r>
      <rPr>
        <sz val="9"/>
        <color theme="1"/>
        <rFont val="宋体"/>
        <charset val="134"/>
      </rPr>
      <t>通过项目的实施，解决了</t>
    </r>
    <r>
      <rPr>
        <sz val="9"/>
        <color theme="1"/>
        <rFont val="Times New Roman"/>
        <charset val="134"/>
      </rPr>
      <t>660</t>
    </r>
    <r>
      <rPr>
        <sz val="9"/>
        <color theme="1"/>
        <rFont val="宋体"/>
        <charset val="134"/>
      </rPr>
      <t>亩澳洲坚果灌溉难等问题，节约群众生产成本，更好的管理、灌溉森林资源。解决群众</t>
    </r>
    <r>
      <rPr>
        <sz val="9"/>
        <color theme="1"/>
        <rFont val="Times New Roman"/>
        <charset val="134"/>
      </rPr>
      <t>30</t>
    </r>
    <r>
      <rPr>
        <sz val="9"/>
        <color theme="1"/>
        <rFont val="宋体"/>
        <charset val="134"/>
      </rPr>
      <t>户</t>
    </r>
    <r>
      <rPr>
        <sz val="9"/>
        <color theme="1"/>
        <rFont val="Times New Roman"/>
        <charset val="134"/>
      </rPr>
      <t>136</t>
    </r>
    <r>
      <rPr>
        <sz val="9"/>
        <color theme="1"/>
        <rFont val="宋体"/>
        <charset val="134"/>
      </rPr>
      <t>人的</t>
    </r>
    <r>
      <rPr>
        <sz val="9"/>
        <color theme="1"/>
        <rFont val="Times New Roman"/>
        <charset val="134"/>
      </rPr>
      <t>660</t>
    </r>
    <r>
      <rPr>
        <sz val="9"/>
        <color theme="1"/>
        <rFont val="宋体"/>
        <charset val="134"/>
      </rPr>
      <t>亩澳洲坚果灌溉难问题，其中建档立卡户受益</t>
    </r>
    <r>
      <rPr>
        <sz val="9"/>
        <color theme="1"/>
        <rFont val="Times New Roman"/>
        <charset val="134"/>
      </rPr>
      <t>10</t>
    </r>
    <r>
      <rPr>
        <sz val="9"/>
        <color theme="1"/>
        <rFont val="宋体"/>
        <charset val="134"/>
      </rPr>
      <t>户</t>
    </r>
    <r>
      <rPr>
        <sz val="9"/>
        <color theme="1"/>
        <rFont val="Times New Roman"/>
        <charset val="134"/>
      </rPr>
      <t>48</t>
    </r>
    <r>
      <rPr>
        <sz val="9"/>
        <color theme="1"/>
        <rFont val="宋体"/>
        <charset val="134"/>
      </rPr>
      <t>人。</t>
    </r>
  </si>
  <si>
    <r>
      <rPr>
        <sz val="9"/>
        <color theme="1"/>
        <rFont val="宋体"/>
        <charset val="134"/>
      </rPr>
      <t>新城乡新龙村回弄小组澳洲坚果产业引水设施建设项目</t>
    </r>
  </si>
  <si>
    <r>
      <rPr>
        <sz val="9"/>
        <color theme="1"/>
        <rFont val="宋体"/>
        <charset val="134"/>
      </rPr>
      <t>回弄小组</t>
    </r>
  </si>
  <si>
    <r>
      <rPr>
        <sz val="9"/>
        <color theme="1"/>
        <rFont val="宋体"/>
        <charset val="134"/>
      </rPr>
      <t>回弄小组灌溉澳洲坚果</t>
    </r>
    <r>
      <rPr>
        <sz val="9"/>
        <color theme="1"/>
        <rFont val="Times New Roman"/>
        <charset val="134"/>
      </rPr>
      <t>320</t>
    </r>
    <r>
      <rPr>
        <sz val="9"/>
        <color theme="1"/>
        <rFont val="宋体"/>
        <charset val="134"/>
      </rPr>
      <t>亩产业蓄水池</t>
    </r>
    <r>
      <rPr>
        <sz val="9"/>
        <color theme="1"/>
        <rFont val="Times New Roman"/>
        <charset val="134"/>
      </rPr>
      <t>2</t>
    </r>
    <r>
      <rPr>
        <sz val="9"/>
        <color theme="1"/>
        <rFont val="宋体"/>
        <charset val="134"/>
      </rPr>
      <t>座，规格</t>
    </r>
    <r>
      <rPr>
        <sz val="9"/>
        <color theme="1"/>
        <rFont val="Times New Roman"/>
        <charset val="134"/>
      </rPr>
      <t>4×4×4</t>
    </r>
    <r>
      <rPr>
        <sz val="9"/>
        <color theme="1"/>
        <rFont val="宋体"/>
        <charset val="134"/>
      </rPr>
      <t>米；水源头一座规格</t>
    </r>
    <r>
      <rPr>
        <sz val="9"/>
        <color theme="1"/>
        <rFont val="Times New Roman"/>
        <charset val="134"/>
      </rPr>
      <t>2×1.5×2</t>
    </r>
    <r>
      <rPr>
        <sz val="9"/>
        <color theme="1"/>
        <rFont val="宋体"/>
        <charset val="134"/>
      </rPr>
      <t>米；碳素管</t>
    </r>
    <r>
      <rPr>
        <sz val="9"/>
        <color theme="1"/>
        <rFont val="Times New Roman"/>
        <charset val="134"/>
      </rPr>
      <t>2700</t>
    </r>
    <r>
      <rPr>
        <sz val="9"/>
        <color theme="1"/>
        <rFont val="宋体"/>
        <charset val="134"/>
      </rPr>
      <t>米，规格</t>
    </r>
    <r>
      <rPr>
        <sz val="9"/>
        <color theme="1"/>
        <rFont val="Times New Roman"/>
        <charset val="134"/>
      </rPr>
      <t>70</t>
    </r>
    <r>
      <rPr>
        <sz val="9"/>
        <color theme="1"/>
        <rFont val="宋体"/>
        <charset val="134"/>
      </rPr>
      <t>管。</t>
    </r>
  </si>
  <si>
    <r>
      <rPr>
        <sz val="9"/>
        <color theme="1"/>
        <rFont val="宋体"/>
        <charset val="134"/>
      </rPr>
      <t>通过项目的实施，解决了</t>
    </r>
    <r>
      <rPr>
        <sz val="9"/>
        <color theme="1"/>
        <rFont val="Times New Roman"/>
        <charset val="134"/>
      </rPr>
      <t>320</t>
    </r>
    <r>
      <rPr>
        <sz val="9"/>
        <color theme="1"/>
        <rFont val="宋体"/>
        <charset val="134"/>
      </rPr>
      <t>亩坚果灌溉难等问题，节约群众生产成本，更好的管理、灌溉森林资源。解决群众</t>
    </r>
    <r>
      <rPr>
        <sz val="9"/>
        <color theme="1"/>
        <rFont val="Times New Roman"/>
        <charset val="134"/>
      </rPr>
      <t>48</t>
    </r>
    <r>
      <rPr>
        <sz val="9"/>
        <color theme="1"/>
        <rFont val="宋体"/>
        <charset val="134"/>
      </rPr>
      <t>户</t>
    </r>
    <r>
      <rPr>
        <sz val="9"/>
        <color theme="1"/>
        <rFont val="Times New Roman"/>
        <charset val="134"/>
      </rPr>
      <t>320</t>
    </r>
    <r>
      <rPr>
        <sz val="9"/>
        <color theme="1"/>
        <rFont val="宋体"/>
        <charset val="134"/>
      </rPr>
      <t>人的</t>
    </r>
    <r>
      <rPr>
        <sz val="9"/>
        <color theme="1"/>
        <rFont val="Times New Roman"/>
        <charset val="134"/>
      </rPr>
      <t>320</t>
    </r>
    <r>
      <rPr>
        <sz val="9"/>
        <color theme="1"/>
        <rFont val="宋体"/>
        <charset val="134"/>
      </rPr>
      <t>亩坚果灌溉难问题，其中建档立卡户受益</t>
    </r>
    <r>
      <rPr>
        <sz val="9"/>
        <color theme="1"/>
        <rFont val="Times New Roman"/>
        <charset val="134"/>
      </rPr>
      <t>4</t>
    </r>
    <r>
      <rPr>
        <sz val="9"/>
        <color theme="1"/>
        <rFont val="宋体"/>
        <charset val="134"/>
      </rPr>
      <t>户</t>
    </r>
    <r>
      <rPr>
        <sz val="9"/>
        <color theme="1"/>
        <rFont val="Times New Roman"/>
        <charset val="134"/>
      </rPr>
      <t>14</t>
    </r>
    <r>
      <rPr>
        <sz val="9"/>
        <color theme="1"/>
        <rFont val="宋体"/>
        <charset val="134"/>
      </rPr>
      <t>人。</t>
    </r>
  </si>
  <si>
    <r>
      <rPr>
        <sz val="9"/>
        <color theme="1"/>
        <rFont val="宋体"/>
        <charset val="134"/>
      </rPr>
      <t>新城乡新龙村杨家寨片区坚果产业灌溉项目</t>
    </r>
  </si>
  <si>
    <r>
      <rPr>
        <sz val="9"/>
        <color theme="1"/>
        <rFont val="宋体"/>
        <charset val="134"/>
      </rPr>
      <t>新龙村</t>
    </r>
    <r>
      <rPr>
        <sz val="9"/>
        <color theme="1"/>
        <rFont val="Times New Roman"/>
        <charset val="134"/>
      </rPr>
      <t xml:space="preserve">
</t>
    </r>
    <r>
      <rPr>
        <sz val="9"/>
        <color theme="1"/>
        <rFont val="宋体"/>
        <charset val="134"/>
      </rPr>
      <t>繁勐村</t>
    </r>
  </si>
  <si>
    <r>
      <rPr>
        <sz val="9"/>
        <color theme="1"/>
        <rFont val="宋体"/>
        <charset val="134"/>
      </rPr>
      <t>杨家寨小组、允哏、杏丁等</t>
    </r>
  </si>
  <si>
    <r>
      <rPr>
        <sz val="9"/>
        <color theme="1"/>
        <rFont val="宋体"/>
        <charset val="134"/>
      </rPr>
      <t>蓄水池</t>
    </r>
    <r>
      <rPr>
        <sz val="9"/>
        <color theme="1"/>
        <rFont val="Times New Roman"/>
        <charset val="134"/>
      </rPr>
      <t>3</t>
    </r>
    <r>
      <rPr>
        <sz val="9"/>
        <color theme="1"/>
        <rFont val="宋体"/>
        <charset val="134"/>
      </rPr>
      <t>座，规格</t>
    </r>
    <r>
      <rPr>
        <sz val="9"/>
        <color theme="1"/>
        <rFont val="Times New Roman"/>
        <charset val="134"/>
      </rPr>
      <t>100</t>
    </r>
    <r>
      <rPr>
        <sz val="9"/>
        <color theme="1"/>
        <rFont val="宋体"/>
        <charset val="134"/>
      </rPr>
      <t>立方米每座；铺设主管道</t>
    </r>
    <r>
      <rPr>
        <sz val="9"/>
        <color theme="1"/>
        <rFont val="Times New Roman"/>
        <charset val="134"/>
      </rPr>
      <t>8000</t>
    </r>
    <r>
      <rPr>
        <sz val="9"/>
        <color theme="1"/>
        <rFont val="宋体"/>
        <charset val="134"/>
      </rPr>
      <t>米。</t>
    </r>
  </si>
  <si>
    <r>
      <rPr>
        <sz val="9"/>
        <color theme="1"/>
        <rFont val="宋体"/>
        <charset val="134"/>
      </rPr>
      <t>通过项目的实施，解决了</t>
    </r>
    <r>
      <rPr>
        <sz val="9"/>
        <color theme="1"/>
        <rFont val="Times New Roman"/>
        <charset val="134"/>
      </rPr>
      <t>2000</t>
    </r>
    <r>
      <rPr>
        <sz val="9"/>
        <color theme="1"/>
        <rFont val="宋体"/>
        <charset val="134"/>
      </rPr>
      <t>亩坚果灌溉难等问题，节约群众生产成本，更好的管理、灌溉森林资源。解决群众</t>
    </r>
    <r>
      <rPr>
        <sz val="9"/>
        <color theme="1"/>
        <rFont val="Times New Roman"/>
        <charset val="134"/>
      </rPr>
      <t>96</t>
    </r>
    <r>
      <rPr>
        <sz val="9"/>
        <color theme="1"/>
        <rFont val="宋体"/>
        <charset val="134"/>
      </rPr>
      <t>户</t>
    </r>
    <r>
      <rPr>
        <sz val="9"/>
        <color theme="1"/>
        <rFont val="Times New Roman"/>
        <charset val="134"/>
      </rPr>
      <t>492</t>
    </r>
    <r>
      <rPr>
        <sz val="9"/>
        <color theme="1"/>
        <rFont val="宋体"/>
        <charset val="134"/>
      </rPr>
      <t>人的</t>
    </r>
    <r>
      <rPr>
        <sz val="9"/>
        <color theme="1"/>
        <rFont val="Times New Roman"/>
        <charset val="134"/>
      </rPr>
      <t>2000</t>
    </r>
    <r>
      <rPr>
        <sz val="9"/>
        <color theme="1"/>
        <rFont val="宋体"/>
        <charset val="134"/>
      </rPr>
      <t>亩坚果灌溉难问题，其中建档立卡户受益</t>
    </r>
    <r>
      <rPr>
        <sz val="9"/>
        <color theme="1"/>
        <rFont val="Times New Roman"/>
        <charset val="134"/>
      </rPr>
      <t>2</t>
    </r>
    <r>
      <rPr>
        <sz val="9"/>
        <color theme="1"/>
        <rFont val="宋体"/>
        <charset val="134"/>
      </rPr>
      <t>户</t>
    </r>
    <r>
      <rPr>
        <sz val="9"/>
        <color theme="1"/>
        <rFont val="Times New Roman"/>
        <charset val="134"/>
      </rPr>
      <t>6</t>
    </r>
    <r>
      <rPr>
        <sz val="9"/>
        <color theme="1"/>
        <rFont val="宋体"/>
        <charset val="134"/>
      </rPr>
      <t>人。</t>
    </r>
  </si>
  <si>
    <r>
      <rPr>
        <sz val="9"/>
        <color theme="1"/>
        <rFont val="宋体"/>
        <charset val="134"/>
      </rPr>
      <t>新城乡新龙村五台山小组澳洲坚果产业引水设施建设项目</t>
    </r>
  </si>
  <si>
    <r>
      <rPr>
        <sz val="9"/>
        <color theme="1"/>
        <rFont val="宋体"/>
        <charset val="134"/>
      </rPr>
      <t>五台山小组</t>
    </r>
  </si>
  <si>
    <r>
      <rPr>
        <sz val="9"/>
        <color theme="1"/>
        <rFont val="宋体"/>
        <charset val="134"/>
      </rPr>
      <t>蓄水池</t>
    </r>
    <r>
      <rPr>
        <sz val="9"/>
        <color theme="1"/>
        <rFont val="Times New Roman"/>
        <charset val="134"/>
      </rPr>
      <t>3</t>
    </r>
    <r>
      <rPr>
        <sz val="9"/>
        <color theme="1"/>
        <rFont val="宋体"/>
        <charset val="134"/>
      </rPr>
      <t>座，规格</t>
    </r>
    <r>
      <rPr>
        <sz val="9"/>
        <color theme="1"/>
        <rFont val="Times New Roman"/>
        <charset val="134"/>
      </rPr>
      <t>4×4×4</t>
    </r>
    <r>
      <rPr>
        <sz val="9"/>
        <color theme="1"/>
        <rFont val="宋体"/>
        <charset val="134"/>
      </rPr>
      <t>米；铺设主管</t>
    </r>
    <r>
      <rPr>
        <sz val="9"/>
        <color theme="1"/>
        <rFont val="Times New Roman"/>
        <charset val="134"/>
      </rPr>
      <t>5000</t>
    </r>
    <r>
      <rPr>
        <sz val="9"/>
        <color theme="1"/>
        <rFont val="宋体"/>
        <charset val="134"/>
      </rPr>
      <t>米。</t>
    </r>
  </si>
  <si>
    <r>
      <rPr>
        <sz val="9"/>
        <color theme="1"/>
        <rFont val="宋体"/>
        <charset val="134"/>
      </rPr>
      <t>通过项目的实施，解决了</t>
    </r>
    <r>
      <rPr>
        <sz val="9"/>
        <color theme="1"/>
        <rFont val="Times New Roman"/>
        <charset val="134"/>
      </rPr>
      <t>800</t>
    </r>
    <r>
      <rPr>
        <sz val="9"/>
        <color theme="1"/>
        <rFont val="宋体"/>
        <charset val="134"/>
      </rPr>
      <t>亩澳洲坚果灌溉难等问题，节约群众生产成本，更好的管理、灌溉森林资源。解决群众</t>
    </r>
    <r>
      <rPr>
        <sz val="9"/>
        <color theme="1"/>
        <rFont val="Times New Roman"/>
        <charset val="134"/>
      </rPr>
      <t>91</t>
    </r>
    <r>
      <rPr>
        <sz val="9"/>
        <color theme="1"/>
        <rFont val="宋体"/>
        <charset val="134"/>
      </rPr>
      <t>户</t>
    </r>
    <r>
      <rPr>
        <sz val="9"/>
        <color theme="1"/>
        <rFont val="Times New Roman"/>
        <charset val="134"/>
      </rPr>
      <t>398</t>
    </r>
    <r>
      <rPr>
        <sz val="9"/>
        <color theme="1"/>
        <rFont val="宋体"/>
        <charset val="134"/>
      </rPr>
      <t>人的</t>
    </r>
    <r>
      <rPr>
        <sz val="9"/>
        <color theme="1"/>
        <rFont val="Times New Roman"/>
        <charset val="134"/>
      </rPr>
      <t>800</t>
    </r>
    <r>
      <rPr>
        <sz val="9"/>
        <color theme="1"/>
        <rFont val="宋体"/>
        <charset val="134"/>
      </rPr>
      <t>亩澳洲坚果灌溉难问题，其中建档立卡户受益</t>
    </r>
    <r>
      <rPr>
        <sz val="9"/>
        <color theme="1"/>
        <rFont val="Times New Roman"/>
        <charset val="134"/>
      </rPr>
      <t>2</t>
    </r>
    <r>
      <rPr>
        <sz val="9"/>
        <color theme="1"/>
        <rFont val="宋体"/>
        <charset val="134"/>
      </rPr>
      <t>户</t>
    </r>
    <r>
      <rPr>
        <sz val="9"/>
        <color theme="1"/>
        <rFont val="Times New Roman"/>
        <charset val="134"/>
      </rPr>
      <t>6</t>
    </r>
    <r>
      <rPr>
        <sz val="9"/>
        <color theme="1"/>
        <rFont val="宋体"/>
        <charset val="134"/>
      </rPr>
      <t>人。</t>
    </r>
  </si>
  <si>
    <r>
      <rPr>
        <sz val="9"/>
        <color theme="1"/>
        <rFont val="宋体"/>
        <charset val="134"/>
      </rPr>
      <t>新城乡繁勐村芒环小组澳洲坚果产业灌溉项目</t>
    </r>
  </si>
  <si>
    <r>
      <rPr>
        <sz val="9"/>
        <color theme="1"/>
        <rFont val="宋体"/>
        <charset val="134"/>
      </rPr>
      <t>芒环</t>
    </r>
  </si>
  <si>
    <r>
      <rPr>
        <sz val="9"/>
        <color theme="1"/>
        <rFont val="宋体"/>
        <charset val="134"/>
      </rPr>
      <t>芒环小组灌溉</t>
    </r>
    <r>
      <rPr>
        <sz val="9"/>
        <color theme="1"/>
        <rFont val="Times New Roman"/>
        <charset val="134"/>
      </rPr>
      <t>400</t>
    </r>
    <r>
      <rPr>
        <sz val="9"/>
        <color theme="1"/>
        <rFont val="宋体"/>
        <charset val="134"/>
      </rPr>
      <t>亩坚果产业蓄水池</t>
    </r>
    <r>
      <rPr>
        <sz val="9"/>
        <color theme="1"/>
        <rFont val="Times New Roman"/>
        <charset val="134"/>
      </rPr>
      <t>1</t>
    </r>
    <r>
      <rPr>
        <sz val="9"/>
        <color theme="1"/>
        <rFont val="宋体"/>
        <charset val="134"/>
      </rPr>
      <t>座，规格</t>
    </r>
    <r>
      <rPr>
        <sz val="9"/>
        <color theme="1"/>
        <rFont val="Times New Roman"/>
        <charset val="134"/>
      </rPr>
      <t>4×4×4</t>
    </r>
    <r>
      <rPr>
        <sz val="9"/>
        <color theme="1"/>
        <rFont val="宋体"/>
        <charset val="134"/>
      </rPr>
      <t>米；碳素管</t>
    </r>
    <r>
      <rPr>
        <sz val="9"/>
        <color theme="1"/>
        <rFont val="Times New Roman"/>
        <charset val="134"/>
      </rPr>
      <t>3200</t>
    </r>
    <r>
      <rPr>
        <sz val="9"/>
        <color theme="1"/>
        <rFont val="宋体"/>
        <charset val="134"/>
      </rPr>
      <t>米，规格</t>
    </r>
    <r>
      <rPr>
        <sz val="9"/>
        <color theme="1"/>
        <rFont val="Times New Roman"/>
        <charset val="134"/>
      </rPr>
      <t>70</t>
    </r>
    <r>
      <rPr>
        <sz val="9"/>
        <color theme="1"/>
        <rFont val="宋体"/>
        <charset val="134"/>
      </rPr>
      <t>管。</t>
    </r>
  </si>
  <si>
    <r>
      <rPr>
        <sz val="9"/>
        <color theme="1"/>
        <rFont val="宋体"/>
        <charset val="134"/>
      </rPr>
      <t>通过项目的实施，解决了</t>
    </r>
    <r>
      <rPr>
        <sz val="9"/>
        <color theme="1"/>
        <rFont val="Times New Roman"/>
        <charset val="134"/>
      </rPr>
      <t>400</t>
    </r>
    <r>
      <rPr>
        <sz val="9"/>
        <color theme="1"/>
        <rFont val="宋体"/>
        <charset val="134"/>
      </rPr>
      <t>亩澳洲坚果灌溉难等问题，节约群众生产成本，更好的管理、灌溉森林资源。解决群众</t>
    </r>
    <r>
      <rPr>
        <sz val="9"/>
        <color theme="1"/>
        <rFont val="Times New Roman"/>
        <charset val="134"/>
      </rPr>
      <t>45</t>
    </r>
    <r>
      <rPr>
        <sz val="9"/>
        <color theme="1"/>
        <rFont val="宋体"/>
        <charset val="134"/>
      </rPr>
      <t>户</t>
    </r>
    <r>
      <rPr>
        <sz val="9"/>
        <color theme="1"/>
        <rFont val="Times New Roman"/>
        <charset val="134"/>
      </rPr>
      <t>207</t>
    </r>
    <r>
      <rPr>
        <sz val="9"/>
        <color theme="1"/>
        <rFont val="宋体"/>
        <charset val="134"/>
      </rPr>
      <t>人的</t>
    </r>
    <r>
      <rPr>
        <sz val="9"/>
        <color theme="1"/>
        <rFont val="Times New Roman"/>
        <charset val="134"/>
      </rPr>
      <t>400</t>
    </r>
    <r>
      <rPr>
        <sz val="9"/>
        <color theme="1"/>
        <rFont val="宋体"/>
        <charset val="134"/>
      </rPr>
      <t>亩澳洲坚果灌溉难问题，其中建档立卡户受益</t>
    </r>
    <r>
      <rPr>
        <sz val="9"/>
        <color theme="1"/>
        <rFont val="Times New Roman"/>
        <charset val="134"/>
      </rPr>
      <t>1</t>
    </r>
    <r>
      <rPr>
        <sz val="9"/>
        <color theme="1"/>
        <rFont val="宋体"/>
        <charset val="134"/>
      </rPr>
      <t>户</t>
    </r>
    <r>
      <rPr>
        <sz val="9"/>
        <color theme="1"/>
        <rFont val="Times New Roman"/>
        <charset val="134"/>
      </rPr>
      <t>4</t>
    </r>
    <r>
      <rPr>
        <sz val="9"/>
        <color theme="1"/>
        <rFont val="宋体"/>
        <charset val="134"/>
      </rPr>
      <t>人。</t>
    </r>
  </si>
  <si>
    <r>
      <rPr>
        <sz val="9"/>
        <color theme="1"/>
        <rFont val="宋体"/>
        <charset val="134"/>
      </rPr>
      <t>林草局</t>
    </r>
  </si>
  <si>
    <r>
      <rPr>
        <sz val="9"/>
        <color theme="1"/>
        <rFont val="Times New Roman"/>
        <charset val="0"/>
      </rPr>
      <t>3.</t>
    </r>
    <r>
      <rPr>
        <sz val="9"/>
        <color theme="1"/>
        <rFont val="宋体"/>
        <charset val="134"/>
      </rPr>
      <t>畜圈建设</t>
    </r>
  </si>
  <si>
    <r>
      <rPr>
        <sz val="9"/>
        <color theme="1"/>
        <rFont val="宋体"/>
        <charset val="134"/>
      </rPr>
      <t>平方米</t>
    </r>
  </si>
  <si>
    <r>
      <rPr>
        <sz val="9"/>
        <color theme="1"/>
        <rFont val="宋体"/>
        <charset val="134"/>
      </rPr>
      <t>新城乡杏坝村竹鼠养殖项目</t>
    </r>
  </si>
  <si>
    <r>
      <rPr>
        <sz val="9"/>
        <color theme="1"/>
        <rFont val="宋体"/>
        <charset val="134"/>
      </rPr>
      <t>建设高标准竹鼠养殖房</t>
    </r>
    <r>
      <rPr>
        <sz val="9"/>
        <color theme="1"/>
        <rFont val="Times New Roman"/>
        <charset val="0"/>
      </rPr>
      <t>200</t>
    </r>
    <r>
      <rPr>
        <sz val="9"/>
        <color theme="1"/>
        <rFont val="宋体"/>
        <charset val="134"/>
      </rPr>
      <t>平米及配套设施</t>
    </r>
    <r>
      <rPr>
        <sz val="9"/>
        <color theme="1"/>
        <rFont val="Times New Roman"/>
        <charset val="0"/>
      </rPr>
      <t>30</t>
    </r>
    <r>
      <rPr>
        <sz val="9"/>
        <color theme="1"/>
        <rFont val="宋体"/>
        <charset val="134"/>
      </rPr>
      <t>万。</t>
    </r>
  </si>
  <si>
    <r>
      <rPr>
        <sz val="9"/>
        <color theme="1"/>
        <rFont val="宋体"/>
        <charset val="134"/>
      </rPr>
      <t>预期可增加村集体收入每年</t>
    </r>
    <r>
      <rPr>
        <sz val="9"/>
        <color theme="1"/>
        <rFont val="Times New Roman"/>
        <charset val="0"/>
      </rPr>
      <t>2</t>
    </r>
    <r>
      <rPr>
        <sz val="9"/>
        <color theme="1"/>
        <rFont val="宋体"/>
        <charset val="134"/>
      </rPr>
      <t>万元，辐射带动</t>
    </r>
    <r>
      <rPr>
        <sz val="9"/>
        <color theme="1"/>
        <rFont val="Times New Roman"/>
        <charset val="0"/>
      </rPr>
      <t>87</t>
    </r>
    <r>
      <rPr>
        <sz val="9"/>
        <color theme="1"/>
        <rFont val="宋体"/>
        <charset val="134"/>
      </rPr>
      <t>户贫困户。</t>
    </r>
  </si>
  <si>
    <r>
      <rPr>
        <sz val="9"/>
        <color theme="1"/>
        <rFont val="宋体"/>
        <charset val="134"/>
      </rPr>
      <t>（七）其他</t>
    </r>
  </si>
  <si>
    <r>
      <rPr>
        <sz val="9"/>
        <color theme="1"/>
        <rFont val="宋体"/>
        <charset val="134"/>
      </rPr>
      <t>盈江县新城乡邦瓦村黑山草果合作社烤窑场地硬化</t>
    </r>
  </si>
  <si>
    <r>
      <rPr>
        <sz val="9"/>
        <color theme="1"/>
        <rFont val="宋体"/>
        <charset val="134"/>
      </rPr>
      <t>草果窑场地硬化，硬化面积</t>
    </r>
    <r>
      <rPr>
        <sz val="9"/>
        <color theme="1"/>
        <rFont val="Times New Roman"/>
        <charset val="0"/>
      </rPr>
      <t>385</t>
    </r>
    <r>
      <rPr>
        <sz val="9"/>
        <color theme="1"/>
        <rFont val="宋体"/>
        <charset val="134"/>
      </rPr>
      <t>平方米。</t>
    </r>
  </si>
  <si>
    <r>
      <rPr>
        <sz val="9"/>
        <color theme="1"/>
        <rFont val="宋体"/>
        <charset val="134"/>
      </rPr>
      <t>邦瓦村草果专业合作社以村总支</t>
    </r>
    <r>
      <rPr>
        <sz val="9"/>
        <color theme="1"/>
        <rFont val="Times New Roman"/>
        <charset val="0"/>
      </rPr>
      <t>+</t>
    </r>
    <r>
      <rPr>
        <sz val="9"/>
        <color theme="1"/>
        <rFont val="宋体"/>
        <charset val="134"/>
      </rPr>
      <t>合作社</t>
    </r>
    <r>
      <rPr>
        <sz val="9"/>
        <color theme="1"/>
        <rFont val="Times New Roman"/>
        <charset val="0"/>
      </rPr>
      <t>+</t>
    </r>
    <r>
      <rPr>
        <sz val="9"/>
        <color theme="1"/>
        <rFont val="宋体"/>
        <charset val="134"/>
      </rPr>
      <t>农户的模式运行，将合作社通过差价收购草果及来料加工产生的效益按村总支</t>
    </r>
    <r>
      <rPr>
        <sz val="9"/>
        <color theme="1"/>
        <rFont val="Times New Roman"/>
        <charset val="0"/>
      </rPr>
      <t>5%+</t>
    </r>
    <r>
      <rPr>
        <sz val="9"/>
        <color theme="1"/>
        <rFont val="宋体"/>
        <charset val="134"/>
      </rPr>
      <t>合作社</t>
    </r>
    <r>
      <rPr>
        <sz val="9"/>
        <color theme="1"/>
        <rFont val="Times New Roman"/>
        <charset val="0"/>
      </rPr>
      <t>15%+</t>
    </r>
    <r>
      <rPr>
        <sz val="9"/>
        <color theme="1"/>
        <rFont val="宋体"/>
        <charset val="134"/>
      </rPr>
      <t>农户</t>
    </r>
    <r>
      <rPr>
        <sz val="9"/>
        <color theme="1"/>
        <rFont val="Times New Roman"/>
        <charset val="0"/>
      </rPr>
      <t>80%</t>
    </r>
    <r>
      <rPr>
        <sz val="9"/>
        <color theme="1"/>
        <rFont val="宋体"/>
        <charset val="134"/>
      </rPr>
      <t>的比例分红。</t>
    </r>
  </si>
  <si>
    <r>
      <rPr>
        <sz val="9"/>
        <color theme="1"/>
        <rFont val="宋体"/>
        <charset val="134"/>
      </rPr>
      <t>三、农村危房改造工程</t>
    </r>
  </si>
  <si>
    <r>
      <rPr>
        <sz val="9"/>
        <color theme="1"/>
        <rFont val="宋体"/>
        <charset val="134"/>
      </rPr>
      <t>（一）拆除重建</t>
    </r>
  </si>
  <si>
    <r>
      <rPr>
        <sz val="9"/>
        <color theme="1"/>
        <rFont val="宋体"/>
        <charset val="0"/>
      </rPr>
      <t>新城乡</t>
    </r>
    <r>
      <rPr>
        <sz val="9"/>
        <color theme="1"/>
        <rFont val="Times New Roman"/>
        <charset val="0"/>
      </rPr>
      <t>4</t>
    </r>
    <r>
      <rPr>
        <sz val="9"/>
        <color theme="1"/>
        <rFont val="宋体"/>
        <charset val="0"/>
      </rPr>
      <t>类重点对象危房改造拆除重建项目</t>
    </r>
  </si>
  <si>
    <r>
      <rPr>
        <sz val="9"/>
        <color theme="1"/>
        <rFont val="宋体"/>
        <charset val="134"/>
      </rPr>
      <t>拆除重建</t>
    </r>
    <r>
      <rPr>
        <sz val="9"/>
        <color theme="1"/>
        <rFont val="Times New Roman"/>
        <charset val="134"/>
      </rPr>
      <t>4</t>
    </r>
    <r>
      <rPr>
        <sz val="9"/>
        <color theme="1"/>
        <rFont val="宋体"/>
        <charset val="134"/>
      </rPr>
      <t>类重点对象农村危房</t>
    </r>
    <r>
      <rPr>
        <sz val="9"/>
        <color theme="1"/>
        <rFont val="Times New Roman"/>
        <charset val="134"/>
      </rPr>
      <t>43</t>
    </r>
    <r>
      <rPr>
        <sz val="9"/>
        <color theme="1"/>
        <rFont val="宋体"/>
        <charset val="134"/>
      </rPr>
      <t>户</t>
    </r>
  </si>
  <si>
    <r>
      <rPr>
        <sz val="9"/>
        <color theme="1"/>
        <rFont val="Times New Roman"/>
        <charset val="0"/>
      </rPr>
      <t>4.5</t>
    </r>
    <r>
      <rPr>
        <sz val="9"/>
        <color theme="1"/>
        <rFont val="宋体"/>
        <charset val="134"/>
      </rPr>
      <t>万元</t>
    </r>
    <r>
      <rPr>
        <sz val="9"/>
        <color theme="1"/>
        <rFont val="Times New Roman"/>
        <charset val="0"/>
      </rPr>
      <t>/</t>
    </r>
    <r>
      <rPr>
        <sz val="9"/>
        <color theme="1"/>
        <rFont val="宋体"/>
        <charset val="134"/>
      </rPr>
      <t>户</t>
    </r>
  </si>
  <si>
    <r>
      <rPr>
        <sz val="9"/>
        <color theme="1"/>
        <rFont val="宋体"/>
        <charset val="134"/>
      </rPr>
      <t>统筹整合财政涉农资金、行业部门资金</t>
    </r>
  </si>
  <si>
    <r>
      <rPr>
        <sz val="9"/>
        <color theme="1"/>
        <rFont val="宋体"/>
        <charset val="134"/>
      </rPr>
      <t>解决</t>
    </r>
    <r>
      <rPr>
        <sz val="9"/>
        <color theme="1"/>
        <rFont val="Times New Roman"/>
        <charset val="134"/>
      </rPr>
      <t>43</t>
    </r>
    <r>
      <rPr>
        <sz val="9"/>
        <color theme="1"/>
        <rFont val="宋体"/>
        <charset val="134"/>
      </rPr>
      <t>户</t>
    </r>
    <r>
      <rPr>
        <sz val="9"/>
        <color theme="1"/>
        <rFont val="Times New Roman"/>
        <charset val="134"/>
      </rPr>
      <t>4</t>
    </r>
    <r>
      <rPr>
        <sz val="9"/>
        <color theme="1"/>
        <rFont val="宋体"/>
        <charset val="134"/>
      </rPr>
      <t>类重点对象住房保障。</t>
    </r>
  </si>
  <si>
    <r>
      <rPr>
        <sz val="9"/>
        <color theme="1"/>
        <rFont val="宋体"/>
        <charset val="134"/>
      </rPr>
      <t>保障住房基本安全稳固</t>
    </r>
  </si>
  <si>
    <r>
      <rPr>
        <sz val="9"/>
        <color theme="1"/>
        <rFont val="宋体"/>
        <charset val="134"/>
      </rPr>
      <t>（二）加固改造</t>
    </r>
  </si>
  <si>
    <r>
      <rPr>
        <sz val="9"/>
        <color theme="1"/>
        <rFont val="宋体"/>
        <charset val="0"/>
      </rPr>
      <t>新城乡</t>
    </r>
    <r>
      <rPr>
        <sz val="9"/>
        <color theme="1"/>
        <rFont val="Times New Roman"/>
        <charset val="0"/>
      </rPr>
      <t>4</t>
    </r>
    <r>
      <rPr>
        <sz val="9"/>
        <color theme="1"/>
        <rFont val="宋体"/>
        <charset val="0"/>
      </rPr>
      <t>类重点对象危房改造加固项目</t>
    </r>
  </si>
  <si>
    <r>
      <rPr>
        <sz val="9"/>
        <color theme="1"/>
        <rFont val="宋体"/>
        <charset val="134"/>
      </rPr>
      <t>扩改建</t>
    </r>
  </si>
  <si>
    <r>
      <rPr>
        <sz val="9"/>
        <color theme="1"/>
        <rFont val="宋体"/>
        <charset val="134"/>
      </rPr>
      <t>加固改造</t>
    </r>
    <r>
      <rPr>
        <sz val="9"/>
        <color theme="1"/>
        <rFont val="Times New Roman"/>
        <charset val="134"/>
      </rPr>
      <t>4</t>
    </r>
    <r>
      <rPr>
        <sz val="9"/>
        <color theme="1"/>
        <rFont val="宋体"/>
        <charset val="134"/>
      </rPr>
      <t>类重点对象农村危房</t>
    </r>
    <r>
      <rPr>
        <sz val="9"/>
        <color theme="1"/>
        <rFont val="Times New Roman"/>
        <charset val="134"/>
      </rPr>
      <t>39</t>
    </r>
    <r>
      <rPr>
        <sz val="9"/>
        <color theme="1"/>
        <rFont val="宋体"/>
        <charset val="134"/>
      </rPr>
      <t>户</t>
    </r>
  </si>
  <si>
    <r>
      <rPr>
        <sz val="9"/>
        <color theme="1"/>
        <rFont val="Times New Roman"/>
        <charset val="0"/>
      </rPr>
      <t>2</t>
    </r>
    <r>
      <rPr>
        <sz val="9"/>
        <color theme="1"/>
        <rFont val="宋体"/>
        <charset val="134"/>
      </rPr>
      <t>万元</t>
    </r>
    <r>
      <rPr>
        <sz val="9"/>
        <color theme="1"/>
        <rFont val="Times New Roman"/>
        <charset val="0"/>
      </rPr>
      <t>/</t>
    </r>
    <r>
      <rPr>
        <sz val="9"/>
        <color theme="1"/>
        <rFont val="宋体"/>
        <charset val="134"/>
      </rPr>
      <t>户</t>
    </r>
  </si>
  <si>
    <r>
      <rPr>
        <sz val="9"/>
        <color theme="1"/>
        <rFont val="宋体"/>
        <charset val="134"/>
      </rPr>
      <t>解决</t>
    </r>
    <r>
      <rPr>
        <sz val="9"/>
        <color theme="1"/>
        <rFont val="Times New Roman"/>
        <charset val="134"/>
      </rPr>
      <t>39</t>
    </r>
    <r>
      <rPr>
        <sz val="9"/>
        <color theme="1"/>
        <rFont val="宋体"/>
        <charset val="134"/>
      </rPr>
      <t>户</t>
    </r>
    <r>
      <rPr>
        <sz val="9"/>
        <color theme="1"/>
        <rFont val="Times New Roman"/>
        <charset val="134"/>
      </rPr>
      <t>4</t>
    </r>
    <r>
      <rPr>
        <sz val="9"/>
        <color theme="1"/>
        <rFont val="宋体"/>
        <charset val="134"/>
      </rPr>
      <t>类重点对象住房保障。</t>
    </r>
  </si>
  <si>
    <r>
      <rPr>
        <sz val="9"/>
        <color theme="1"/>
        <rFont val="宋体"/>
        <charset val="134"/>
      </rPr>
      <t>改善人居环境</t>
    </r>
  </si>
  <si>
    <r>
      <rPr>
        <sz val="9"/>
        <color theme="1"/>
        <rFont val="宋体"/>
        <charset val="134"/>
      </rPr>
      <t>（三）无房户建房补助</t>
    </r>
  </si>
  <si>
    <r>
      <rPr>
        <sz val="9"/>
        <color theme="1"/>
        <rFont val="宋体"/>
        <charset val="134"/>
      </rPr>
      <t>（四）避雨不遮风改造</t>
    </r>
  </si>
  <si>
    <r>
      <rPr>
        <sz val="9"/>
        <color theme="1"/>
        <rFont val="宋体"/>
        <charset val="134"/>
      </rPr>
      <t>（五）非</t>
    </r>
    <r>
      <rPr>
        <sz val="9"/>
        <color theme="1"/>
        <rFont val="Times New Roman"/>
        <charset val="0"/>
      </rPr>
      <t>“</t>
    </r>
    <r>
      <rPr>
        <sz val="9"/>
        <color theme="1"/>
        <rFont val="宋体"/>
        <charset val="134"/>
      </rPr>
      <t>四类</t>
    </r>
    <r>
      <rPr>
        <sz val="9"/>
        <color theme="1"/>
        <rFont val="Times New Roman"/>
        <charset val="0"/>
      </rPr>
      <t>”</t>
    </r>
    <r>
      <rPr>
        <sz val="9"/>
        <color theme="1"/>
        <rFont val="宋体"/>
        <charset val="134"/>
      </rPr>
      <t>对象建房</t>
    </r>
  </si>
  <si>
    <r>
      <rPr>
        <sz val="9"/>
        <color theme="1"/>
        <rFont val="宋体"/>
        <charset val="134"/>
      </rPr>
      <t>（六）安居房建设</t>
    </r>
  </si>
  <si>
    <r>
      <rPr>
        <sz val="9"/>
        <color theme="1"/>
        <rFont val="宋体"/>
        <charset val="134"/>
      </rPr>
      <t>新城乡农村安居房建设及危房改造项目</t>
    </r>
  </si>
  <si>
    <r>
      <rPr>
        <sz val="9"/>
        <color theme="1"/>
        <rFont val="宋体"/>
        <charset val="134"/>
      </rPr>
      <t>拆除重建</t>
    </r>
    <r>
      <rPr>
        <sz val="9"/>
        <color theme="1"/>
        <rFont val="Times New Roman"/>
        <charset val="0"/>
      </rPr>
      <t>15</t>
    </r>
    <r>
      <rPr>
        <sz val="9"/>
        <color theme="1"/>
        <rFont val="宋体"/>
        <charset val="134"/>
      </rPr>
      <t>户</t>
    </r>
  </si>
  <si>
    <r>
      <rPr>
        <sz val="9"/>
        <color theme="1"/>
        <rFont val="Times New Roman"/>
        <charset val="0"/>
      </rPr>
      <t>4</t>
    </r>
    <r>
      <rPr>
        <sz val="9"/>
        <color theme="1"/>
        <rFont val="宋体"/>
        <charset val="134"/>
      </rPr>
      <t>万元</t>
    </r>
    <r>
      <rPr>
        <sz val="9"/>
        <color theme="1"/>
        <rFont val="Times New Roman"/>
        <charset val="0"/>
      </rPr>
      <t>/</t>
    </r>
    <r>
      <rPr>
        <sz val="9"/>
        <color theme="1"/>
        <rFont val="宋体"/>
        <charset val="134"/>
      </rPr>
      <t>户</t>
    </r>
  </si>
  <si>
    <r>
      <rPr>
        <sz val="9"/>
        <color theme="1"/>
        <rFont val="宋体"/>
        <charset val="134"/>
      </rPr>
      <t>解决贫困人口住房问题</t>
    </r>
  </si>
  <si>
    <r>
      <rPr>
        <sz val="9"/>
        <color theme="1"/>
        <rFont val="宋体"/>
        <charset val="134"/>
      </rPr>
      <t>四、教育扶贫工程</t>
    </r>
  </si>
  <si>
    <r>
      <rPr>
        <sz val="9"/>
        <color theme="1"/>
        <rFont val="宋体"/>
        <charset val="134"/>
      </rPr>
      <t>（一）村级学前教育</t>
    </r>
  </si>
  <si>
    <r>
      <rPr>
        <sz val="9"/>
        <color theme="1"/>
        <rFont val="宋体"/>
        <charset val="134"/>
      </rPr>
      <t>（二）村级义务教育</t>
    </r>
  </si>
  <si>
    <r>
      <rPr>
        <sz val="9"/>
        <color theme="1"/>
        <rFont val="宋体"/>
        <charset val="134"/>
      </rPr>
      <t>（三）教育均衡发展</t>
    </r>
  </si>
  <si>
    <r>
      <rPr>
        <sz val="9"/>
        <color theme="1"/>
        <rFont val="宋体"/>
        <charset val="134"/>
      </rPr>
      <t>（四）职业教育</t>
    </r>
  </si>
  <si>
    <r>
      <rPr>
        <sz val="9"/>
        <color theme="1"/>
        <rFont val="Times New Roman"/>
        <charset val="0"/>
      </rPr>
      <t>1.</t>
    </r>
    <r>
      <rPr>
        <sz val="9"/>
        <color theme="1"/>
        <rFont val="宋体"/>
        <charset val="134"/>
      </rPr>
      <t>雨露计划</t>
    </r>
  </si>
  <si>
    <r>
      <rPr>
        <sz val="9"/>
        <color theme="1"/>
        <rFont val="宋体"/>
        <charset val="134"/>
      </rPr>
      <t>人次</t>
    </r>
  </si>
  <si>
    <r>
      <rPr>
        <sz val="9"/>
        <color theme="1"/>
        <rFont val="宋体"/>
        <charset val="134"/>
      </rPr>
      <t>新城乡雨露计划</t>
    </r>
  </si>
  <si>
    <r>
      <rPr>
        <sz val="9"/>
        <color theme="1"/>
        <rFont val="宋体"/>
        <charset val="134"/>
      </rPr>
      <t>资助</t>
    </r>
  </si>
  <si>
    <r>
      <rPr>
        <sz val="9"/>
        <color theme="1"/>
        <rFont val="宋体"/>
        <charset val="0"/>
      </rPr>
      <t>实施雨露计划项目</t>
    </r>
  </si>
  <si>
    <r>
      <rPr>
        <sz val="9"/>
        <color theme="1"/>
        <rFont val="宋体"/>
        <charset val="0"/>
      </rPr>
      <t>普通职业教育</t>
    </r>
    <r>
      <rPr>
        <sz val="9"/>
        <color theme="1"/>
        <rFont val="Times New Roman"/>
        <charset val="0"/>
      </rPr>
      <t>3000</t>
    </r>
    <r>
      <rPr>
        <sz val="9"/>
        <color theme="1"/>
        <rFont val="宋体"/>
        <charset val="0"/>
      </rPr>
      <t>元</t>
    </r>
    <r>
      <rPr>
        <sz val="9"/>
        <color theme="1"/>
        <rFont val="Times New Roman"/>
        <charset val="0"/>
      </rPr>
      <t>/</t>
    </r>
    <r>
      <rPr>
        <sz val="9"/>
        <color theme="1"/>
        <rFont val="宋体"/>
        <charset val="0"/>
      </rPr>
      <t>生</t>
    </r>
    <r>
      <rPr>
        <sz val="9"/>
        <color theme="1"/>
        <rFont val="Times New Roman"/>
        <charset val="0"/>
      </rPr>
      <t>/</t>
    </r>
    <r>
      <rPr>
        <sz val="9"/>
        <color theme="1"/>
        <rFont val="宋体"/>
        <charset val="0"/>
      </rPr>
      <t>年、东西协作职业教育</t>
    </r>
    <r>
      <rPr>
        <sz val="9"/>
        <color theme="1"/>
        <rFont val="Times New Roman"/>
        <charset val="0"/>
      </rPr>
      <t>5000</t>
    </r>
    <r>
      <rPr>
        <sz val="9"/>
        <color theme="1"/>
        <rFont val="宋体"/>
        <charset val="0"/>
      </rPr>
      <t>元</t>
    </r>
    <r>
      <rPr>
        <sz val="9"/>
        <color theme="1"/>
        <rFont val="Times New Roman"/>
        <charset val="0"/>
      </rPr>
      <t>/</t>
    </r>
    <r>
      <rPr>
        <sz val="9"/>
        <color theme="1"/>
        <rFont val="宋体"/>
        <charset val="0"/>
      </rPr>
      <t>生</t>
    </r>
    <r>
      <rPr>
        <sz val="9"/>
        <color theme="1"/>
        <rFont val="Times New Roman"/>
        <charset val="0"/>
      </rPr>
      <t>/</t>
    </r>
    <r>
      <rPr>
        <sz val="9"/>
        <color theme="1"/>
        <rFont val="宋体"/>
        <charset val="0"/>
      </rPr>
      <t>年</t>
    </r>
  </si>
  <si>
    <r>
      <rPr>
        <sz val="9"/>
        <color theme="1"/>
        <rFont val="宋体"/>
        <charset val="0"/>
      </rPr>
      <t>减轻贫困户就学压力，确保不因贫失学</t>
    </r>
  </si>
  <si>
    <r>
      <rPr>
        <sz val="9"/>
        <color theme="1"/>
        <rFont val="宋体"/>
        <charset val="0"/>
      </rPr>
      <t>发放教育帮扶补助</t>
    </r>
  </si>
  <si>
    <r>
      <rPr>
        <sz val="9"/>
        <color theme="1"/>
        <rFont val="宋体"/>
        <charset val="0"/>
      </rPr>
      <t>教育体育局</t>
    </r>
  </si>
  <si>
    <r>
      <rPr>
        <sz val="9"/>
        <color theme="1"/>
        <rFont val="Times New Roman"/>
        <charset val="0"/>
      </rPr>
      <t>2.</t>
    </r>
    <r>
      <rPr>
        <sz val="9"/>
        <color theme="1"/>
        <rFont val="宋体"/>
        <charset val="134"/>
      </rPr>
      <t>东西协作</t>
    </r>
  </si>
  <si>
    <r>
      <rPr>
        <sz val="9"/>
        <color theme="1"/>
        <rFont val="宋体"/>
        <charset val="134"/>
      </rPr>
      <t>新城乡东西协作</t>
    </r>
  </si>
  <si>
    <r>
      <rPr>
        <sz val="9"/>
        <color theme="1"/>
        <rFont val="宋体"/>
        <charset val="0"/>
      </rPr>
      <t>东西协作行动学生生活补助及交通补助</t>
    </r>
  </si>
  <si>
    <r>
      <rPr>
        <sz val="9"/>
        <color theme="1"/>
        <rFont val="Times New Roman"/>
        <charset val="0"/>
      </rPr>
      <t>8400</t>
    </r>
    <r>
      <rPr>
        <sz val="9"/>
        <color theme="1"/>
        <rFont val="宋体"/>
        <charset val="0"/>
      </rPr>
      <t>元</t>
    </r>
    <r>
      <rPr>
        <sz val="9"/>
        <color theme="1"/>
        <rFont val="Times New Roman"/>
        <charset val="0"/>
      </rPr>
      <t>/</t>
    </r>
    <r>
      <rPr>
        <sz val="9"/>
        <color theme="1"/>
        <rFont val="宋体"/>
        <charset val="0"/>
      </rPr>
      <t>年</t>
    </r>
    <r>
      <rPr>
        <sz val="9"/>
        <color theme="1"/>
        <rFont val="Times New Roman"/>
        <charset val="0"/>
      </rPr>
      <t>/</t>
    </r>
    <r>
      <rPr>
        <sz val="9"/>
        <color theme="1"/>
        <rFont val="宋体"/>
        <charset val="0"/>
      </rPr>
      <t>生</t>
    </r>
  </si>
  <si>
    <r>
      <rPr>
        <sz val="9"/>
        <color theme="1"/>
        <rFont val="宋体"/>
        <charset val="134"/>
      </rPr>
      <t>（五）师资培训</t>
    </r>
  </si>
  <si>
    <r>
      <rPr>
        <sz val="9"/>
        <color theme="1"/>
        <rFont val="宋体"/>
        <charset val="134"/>
      </rPr>
      <t>（六）推普教育</t>
    </r>
  </si>
  <si>
    <r>
      <rPr>
        <sz val="9"/>
        <color theme="1"/>
        <rFont val="宋体"/>
        <charset val="134"/>
      </rPr>
      <t>（七）贫困户救助资助</t>
    </r>
  </si>
  <si>
    <r>
      <rPr>
        <sz val="9"/>
        <color theme="1"/>
        <rFont val="Times New Roman"/>
        <charset val="0"/>
      </rPr>
      <t>1.</t>
    </r>
    <r>
      <rPr>
        <sz val="9"/>
        <color theme="1"/>
        <rFont val="宋体"/>
        <charset val="134"/>
      </rPr>
      <t>学前教育救助资助</t>
    </r>
  </si>
  <si>
    <r>
      <rPr>
        <sz val="9"/>
        <color theme="1"/>
        <rFont val="Times New Roman"/>
        <charset val="0"/>
      </rPr>
      <t>2.</t>
    </r>
    <r>
      <rPr>
        <sz val="9"/>
        <color theme="1"/>
        <rFont val="宋体"/>
        <charset val="134"/>
      </rPr>
      <t>高中教育救助资助</t>
    </r>
  </si>
  <si>
    <r>
      <rPr>
        <sz val="9"/>
        <color theme="1"/>
        <rFont val="Times New Roman"/>
        <charset val="0"/>
      </rPr>
      <t>3.</t>
    </r>
    <r>
      <rPr>
        <sz val="9"/>
        <color theme="1"/>
        <rFont val="宋体"/>
        <charset val="134"/>
      </rPr>
      <t>中等职业教育救助资助</t>
    </r>
  </si>
  <si>
    <r>
      <rPr>
        <sz val="9"/>
        <color theme="1"/>
        <rFont val="Times New Roman"/>
        <charset val="0"/>
      </rPr>
      <t>4.</t>
    </r>
    <r>
      <rPr>
        <sz val="9"/>
        <color theme="1"/>
        <rFont val="宋体"/>
        <charset val="134"/>
      </rPr>
      <t>高等教育救助资助</t>
    </r>
  </si>
  <si>
    <r>
      <rPr>
        <sz val="9"/>
        <color theme="1"/>
        <rFont val="宋体"/>
        <charset val="134"/>
      </rPr>
      <t>五、健康扶贫工程</t>
    </r>
  </si>
  <si>
    <r>
      <rPr>
        <sz val="9"/>
        <color theme="1"/>
        <rFont val="宋体"/>
        <charset val="134"/>
      </rPr>
      <t>（一）村级卫生室建设</t>
    </r>
  </si>
  <si>
    <r>
      <rPr>
        <sz val="9"/>
        <color theme="1"/>
        <rFont val="宋体"/>
        <charset val="134"/>
      </rPr>
      <t>（二）乡级卫生院建设</t>
    </r>
  </si>
  <si>
    <r>
      <rPr>
        <sz val="9"/>
        <color theme="1"/>
        <rFont val="宋体"/>
        <charset val="134"/>
      </rPr>
      <t>所</t>
    </r>
  </si>
  <si>
    <r>
      <rPr>
        <sz val="9"/>
        <color theme="1"/>
        <rFont val="宋体"/>
        <charset val="134"/>
      </rPr>
      <t>（三）县级医院达标建设</t>
    </r>
  </si>
  <si>
    <r>
      <rPr>
        <sz val="9"/>
        <color theme="1"/>
        <rFont val="宋体"/>
        <charset val="134"/>
      </rPr>
      <t>（四）医技人员培训</t>
    </r>
  </si>
  <si>
    <r>
      <rPr>
        <sz val="9"/>
        <color theme="1"/>
        <rFont val="宋体"/>
        <charset val="134"/>
      </rPr>
      <t>（五）家庭医生签约服务</t>
    </r>
  </si>
  <si>
    <r>
      <rPr>
        <sz val="9"/>
        <color theme="1"/>
        <rFont val="宋体"/>
        <charset val="134"/>
      </rPr>
      <t>（六）贫困户重大疾病救治</t>
    </r>
  </si>
  <si>
    <r>
      <rPr>
        <sz val="9"/>
        <color theme="1"/>
        <rFont val="Times New Roman"/>
        <charset val="0"/>
      </rPr>
      <t>1.9</t>
    </r>
    <r>
      <rPr>
        <sz val="9"/>
        <color theme="1"/>
        <rFont val="宋体"/>
        <charset val="134"/>
      </rPr>
      <t>类</t>
    </r>
    <r>
      <rPr>
        <sz val="9"/>
        <color theme="1"/>
        <rFont val="Times New Roman"/>
        <charset val="0"/>
      </rPr>
      <t>15</t>
    </r>
    <r>
      <rPr>
        <sz val="9"/>
        <color theme="1"/>
        <rFont val="宋体"/>
        <charset val="134"/>
      </rPr>
      <t>种重大疾病集中救治</t>
    </r>
  </si>
  <si>
    <r>
      <rPr>
        <sz val="9"/>
        <color theme="1"/>
        <rFont val="Times New Roman"/>
        <charset val="0"/>
      </rPr>
      <t>2.</t>
    </r>
    <r>
      <rPr>
        <sz val="9"/>
        <color theme="1"/>
        <rFont val="宋体"/>
        <charset val="134"/>
      </rPr>
      <t>慢性病及地方特殊病救治</t>
    </r>
  </si>
  <si>
    <r>
      <rPr>
        <sz val="9"/>
        <color theme="1"/>
        <rFont val="Times New Roman"/>
        <charset val="0"/>
      </rPr>
      <t>3.</t>
    </r>
    <r>
      <rPr>
        <sz val="9"/>
        <color theme="1"/>
        <rFont val="宋体"/>
        <charset val="134"/>
      </rPr>
      <t>其他重大疾病救治</t>
    </r>
  </si>
  <si>
    <r>
      <rPr>
        <sz val="9"/>
        <color theme="1"/>
        <rFont val="宋体"/>
        <charset val="134"/>
      </rPr>
      <t>六、生态扶贫工程</t>
    </r>
  </si>
  <si>
    <r>
      <rPr>
        <sz val="9"/>
        <color theme="1"/>
        <rFont val="宋体"/>
        <charset val="134"/>
      </rPr>
      <t>（一）生态环境保护</t>
    </r>
  </si>
  <si>
    <r>
      <rPr>
        <sz val="9"/>
        <color theme="1"/>
        <rFont val="Times New Roman"/>
        <charset val="0"/>
      </rPr>
      <t>1.</t>
    </r>
    <r>
      <rPr>
        <sz val="9"/>
        <color theme="1"/>
        <rFont val="宋体"/>
        <charset val="134"/>
      </rPr>
      <t>生态公益林保护</t>
    </r>
  </si>
  <si>
    <r>
      <rPr>
        <sz val="9"/>
        <color theme="1"/>
        <rFont val="Times New Roman"/>
        <charset val="0"/>
      </rPr>
      <t>2.</t>
    </r>
    <r>
      <rPr>
        <sz val="9"/>
        <color theme="1"/>
        <rFont val="宋体"/>
        <charset val="134"/>
      </rPr>
      <t>其他生态保护</t>
    </r>
  </si>
  <si>
    <r>
      <rPr>
        <sz val="9"/>
        <color theme="1"/>
        <rFont val="宋体"/>
        <charset val="134"/>
      </rPr>
      <t>（二）生态植被修复</t>
    </r>
  </si>
  <si>
    <r>
      <rPr>
        <sz val="9"/>
        <color theme="1"/>
        <rFont val="Times New Roman"/>
        <charset val="0"/>
      </rPr>
      <t>1.</t>
    </r>
    <r>
      <rPr>
        <sz val="9"/>
        <color theme="1"/>
        <rFont val="宋体"/>
        <charset val="134"/>
      </rPr>
      <t>退耕还林还草</t>
    </r>
  </si>
  <si>
    <r>
      <rPr>
        <sz val="9"/>
        <color theme="1"/>
        <rFont val="Times New Roman"/>
        <charset val="0"/>
      </rPr>
      <t>2.</t>
    </r>
    <r>
      <rPr>
        <sz val="9"/>
        <color theme="1"/>
        <rFont val="宋体"/>
        <charset val="134"/>
      </rPr>
      <t>清洁能源替代</t>
    </r>
  </si>
  <si>
    <r>
      <rPr>
        <sz val="9"/>
        <color theme="1"/>
        <rFont val="宋体"/>
        <charset val="134"/>
      </rPr>
      <t>户、台、套</t>
    </r>
  </si>
  <si>
    <r>
      <rPr>
        <sz val="9"/>
        <color theme="1"/>
        <rFont val="Times New Roman"/>
        <charset val="0"/>
      </rPr>
      <t>3.</t>
    </r>
    <r>
      <rPr>
        <sz val="9"/>
        <color theme="1"/>
        <rFont val="宋体"/>
        <charset val="134"/>
      </rPr>
      <t>组建扶贫造林合作社</t>
    </r>
  </si>
  <si>
    <r>
      <rPr>
        <sz val="9"/>
        <color theme="1"/>
        <rFont val="宋体"/>
        <charset val="134"/>
      </rPr>
      <t>（三）生态公益岗位</t>
    </r>
  </si>
  <si>
    <r>
      <rPr>
        <sz val="9"/>
        <color theme="1"/>
        <rFont val="Times New Roman"/>
        <charset val="0"/>
      </rPr>
      <t>1.</t>
    </r>
    <r>
      <rPr>
        <sz val="9"/>
        <color theme="1"/>
        <rFont val="宋体"/>
        <charset val="134"/>
      </rPr>
      <t>生态护林员</t>
    </r>
  </si>
  <si>
    <r>
      <rPr>
        <sz val="9"/>
        <color theme="1"/>
        <rFont val="宋体"/>
        <charset val="134"/>
      </rPr>
      <t>盈江县新城乡生态护林员</t>
    </r>
  </si>
  <si>
    <r>
      <rPr>
        <sz val="9"/>
        <color theme="1"/>
        <rFont val="宋体"/>
        <charset val="134"/>
      </rPr>
      <t>续聘</t>
    </r>
  </si>
  <si>
    <r>
      <rPr>
        <sz val="9"/>
        <color theme="1"/>
        <rFont val="宋体"/>
        <charset val="134"/>
      </rPr>
      <t>补助标准：每人每年</t>
    </r>
    <r>
      <rPr>
        <sz val="9"/>
        <color theme="1"/>
        <rFont val="Times New Roman"/>
        <charset val="0"/>
      </rPr>
      <t>1</t>
    </r>
    <r>
      <rPr>
        <sz val="9"/>
        <color theme="1"/>
        <rFont val="宋体"/>
        <charset val="134"/>
      </rPr>
      <t>万元</t>
    </r>
    <r>
      <rPr>
        <sz val="9"/>
        <color theme="1"/>
        <rFont val="Times New Roman"/>
        <charset val="0"/>
      </rPr>
      <t>.</t>
    </r>
  </si>
  <si>
    <r>
      <rPr>
        <sz val="9"/>
        <color theme="1"/>
        <rFont val="Times New Roman"/>
        <charset val="0"/>
      </rPr>
      <t>1</t>
    </r>
    <r>
      <rPr>
        <sz val="9"/>
        <color theme="1"/>
        <rFont val="宋体"/>
        <charset val="134"/>
      </rPr>
      <t>万元</t>
    </r>
    <r>
      <rPr>
        <sz val="9"/>
        <color theme="1"/>
        <rFont val="Times New Roman"/>
        <charset val="0"/>
      </rPr>
      <t>/</t>
    </r>
    <r>
      <rPr>
        <sz val="9"/>
        <color theme="1"/>
        <rFont val="宋体"/>
        <charset val="134"/>
      </rPr>
      <t>人</t>
    </r>
    <r>
      <rPr>
        <sz val="9"/>
        <color theme="1"/>
        <rFont val="Times New Roman"/>
        <charset val="0"/>
      </rPr>
      <t>/</t>
    </r>
    <r>
      <rPr>
        <sz val="9"/>
        <color theme="1"/>
        <rFont val="宋体"/>
        <charset val="134"/>
      </rPr>
      <t>年</t>
    </r>
  </si>
  <si>
    <r>
      <rPr>
        <sz val="9"/>
        <color theme="1"/>
        <rFont val="宋体"/>
        <charset val="134"/>
      </rPr>
      <t>行业部门资金</t>
    </r>
  </si>
  <si>
    <r>
      <rPr>
        <sz val="9"/>
        <color theme="1"/>
        <rFont val="宋体"/>
        <charset val="134"/>
      </rPr>
      <t>解决当地部分就业问题和增加群众的经济收入。预计户均增收</t>
    </r>
    <r>
      <rPr>
        <sz val="9"/>
        <color theme="1"/>
        <rFont val="Times New Roman"/>
        <charset val="0"/>
      </rPr>
      <t>1</t>
    </r>
    <r>
      <rPr>
        <sz val="9"/>
        <color theme="1"/>
        <rFont val="宋体"/>
        <charset val="134"/>
      </rPr>
      <t>万元</t>
    </r>
  </si>
  <si>
    <r>
      <rPr>
        <sz val="9"/>
        <color theme="1"/>
        <rFont val="宋体"/>
        <charset val="134"/>
      </rPr>
      <t>盈江县新城乡公益林资金安排生态护林员</t>
    </r>
  </si>
  <si>
    <r>
      <rPr>
        <sz val="9"/>
        <color theme="1"/>
        <rFont val="宋体"/>
        <charset val="134"/>
      </rPr>
      <t>补助标准：依据《云南省森林生态效益补偿资金管理办法》</t>
    </r>
  </si>
  <si>
    <r>
      <rPr>
        <sz val="9"/>
        <color theme="1"/>
        <rFont val="宋体"/>
        <charset val="134"/>
      </rPr>
      <t>解决当地部分就业问题和增加群众的经济收入</t>
    </r>
  </si>
  <si>
    <r>
      <rPr>
        <sz val="9"/>
        <color theme="1"/>
        <rFont val="宋体"/>
        <charset val="134"/>
      </rPr>
      <t>盈江县新城乡天然林停伐林资金安排生态护林员</t>
    </r>
  </si>
  <si>
    <r>
      <rPr>
        <sz val="9"/>
        <color theme="1"/>
        <rFont val="宋体"/>
        <charset val="134"/>
      </rPr>
      <t>补助标准：依据《云南省天然林停伐保护盈江县实施方案》</t>
    </r>
  </si>
  <si>
    <r>
      <rPr>
        <sz val="9"/>
        <color theme="1"/>
        <rFont val="宋体"/>
        <charset val="134"/>
      </rPr>
      <t>促进建档立卡贫困户增收</t>
    </r>
  </si>
  <si>
    <r>
      <rPr>
        <sz val="9"/>
        <color theme="1"/>
        <rFont val="Times New Roman"/>
        <charset val="0"/>
      </rPr>
      <t>2.</t>
    </r>
    <r>
      <rPr>
        <sz val="9"/>
        <color theme="1"/>
        <rFont val="宋体"/>
        <charset val="134"/>
      </rPr>
      <t>河道管理员</t>
    </r>
  </si>
  <si>
    <r>
      <rPr>
        <sz val="9"/>
        <color theme="1"/>
        <rFont val="Times New Roman"/>
        <charset val="0"/>
      </rPr>
      <t>3.</t>
    </r>
    <r>
      <rPr>
        <sz val="9"/>
        <color theme="1"/>
        <rFont val="宋体"/>
        <charset val="134"/>
      </rPr>
      <t>地质灾害监测员</t>
    </r>
  </si>
  <si>
    <r>
      <rPr>
        <sz val="9"/>
        <color theme="1"/>
        <rFont val="Times New Roman"/>
        <charset val="0"/>
      </rPr>
      <t>4.</t>
    </r>
    <r>
      <rPr>
        <sz val="9"/>
        <color theme="1"/>
        <rFont val="宋体"/>
        <charset val="134"/>
      </rPr>
      <t>其他生态公益岗</t>
    </r>
  </si>
  <si>
    <r>
      <rPr>
        <sz val="9"/>
        <color theme="1"/>
        <rFont val="宋体"/>
        <charset val="134"/>
      </rPr>
      <t>七、素质提升工程</t>
    </r>
  </si>
  <si>
    <r>
      <rPr>
        <sz val="9"/>
        <color theme="1"/>
        <rFont val="宋体"/>
        <charset val="134"/>
      </rPr>
      <t>（一）职业技能培训</t>
    </r>
  </si>
  <si>
    <r>
      <rPr>
        <sz val="9"/>
        <color theme="1"/>
        <rFont val="宋体"/>
        <charset val="134"/>
      </rPr>
      <t>新城乡职业技能培训</t>
    </r>
  </si>
  <si>
    <r>
      <rPr>
        <sz val="9"/>
        <color theme="1"/>
        <rFont val="宋体"/>
        <charset val="134"/>
      </rPr>
      <t>培训</t>
    </r>
  </si>
  <si>
    <r>
      <rPr>
        <sz val="9"/>
        <color theme="1"/>
        <rFont val="宋体"/>
        <charset val="134"/>
      </rPr>
      <t>职业技能培训主要工种为电焊工、砌筑工、育婴师等，人均培训费为</t>
    </r>
    <r>
      <rPr>
        <sz val="9"/>
        <color theme="1"/>
        <rFont val="Times New Roman"/>
        <charset val="0"/>
      </rPr>
      <t>1100</t>
    </r>
    <r>
      <rPr>
        <sz val="9"/>
        <color theme="1"/>
        <rFont val="宋体"/>
        <charset val="134"/>
      </rPr>
      <t>元</t>
    </r>
    <r>
      <rPr>
        <sz val="9"/>
        <color theme="1"/>
        <rFont val="Times New Roman"/>
        <charset val="0"/>
      </rPr>
      <t>/</t>
    </r>
    <r>
      <rPr>
        <sz val="9"/>
        <color theme="1"/>
        <rFont val="宋体"/>
        <charset val="134"/>
      </rPr>
      <t>人</t>
    </r>
  </si>
  <si>
    <r>
      <rPr>
        <sz val="9"/>
        <color theme="1"/>
        <rFont val="Times New Roman"/>
        <charset val="0"/>
      </rPr>
      <t>1100</t>
    </r>
    <r>
      <rPr>
        <sz val="9"/>
        <color theme="1"/>
        <rFont val="宋体"/>
        <charset val="134"/>
      </rPr>
      <t>元</t>
    </r>
    <r>
      <rPr>
        <sz val="9"/>
        <color theme="1"/>
        <rFont val="Times New Roman"/>
        <charset val="0"/>
      </rPr>
      <t>/</t>
    </r>
    <r>
      <rPr>
        <sz val="9"/>
        <color theme="1"/>
        <rFont val="宋体"/>
        <charset val="134"/>
      </rPr>
      <t>人次</t>
    </r>
  </si>
  <si>
    <r>
      <rPr>
        <sz val="9"/>
        <color theme="1"/>
        <rFont val="宋体"/>
        <charset val="134"/>
      </rPr>
      <t>实现每个贫困家庭至少有</t>
    </r>
    <r>
      <rPr>
        <sz val="9"/>
        <color theme="1"/>
        <rFont val="Times New Roman"/>
        <charset val="0"/>
      </rPr>
      <t>1</t>
    </r>
    <r>
      <rPr>
        <sz val="9"/>
        <color theme="1"/>
        <rFont val="宋体"/>
        <charset val="134"/>
      </rPr>
      <t>名劳动者就业</t>
    </r>
  </si>
  <si>
    <r>
      <rPr>
        <sz val="9"/>
        <color theme="1"/>
        <rFont val="宋体"/>
        <charset val="134"/>
      </rPr>
      <t>（二）转移就业培训</t>
    </r>
  </si>
  <si>
    <r>
      <rPr>
        <sz val="9"/>
        <color theme="1"/>
        <rFont val="宋体"/>
        <charset val="134"/>
      </rPr>
      <t>（三）实用技术培训</t>
    </r>
  </si>
  <si>
    <r>
      <rPr>
        <sz val="9"/>
        <color theme="1"/>
        <rFont val="宋体"/>
        <charset val="134"/>
      </rPr>
      <t>盈江县新城乡农村实用技术培训</t>
    </r>
  </si>
  <si>
    <r>
      <rPr>
        <sz val="9"/>
        <color theme="1"/>
        <rFont val="宋体"/>
        <charset val="134"/>
      </rPr>
      <t>培训种养殖技术、景颇族传统文化</t>
    </r>
    <r>
      <rPr>
        <sz val="9"/>
        <color theme="1"/>
        <rFont val="Times New Roman"/>
        <charset val="0"/>
      </rPr>
      <t>3400</t>
    </r>
    <r>
      <rPr>
        <sz val="9"/>
        <color theme="1"/>
        <rFont val="宋体"/>
        <charset val="134"/>
      </rPr>
      <t>人</t>
    </r>
  </si>
  <si>
    <r>
      <rPr>
        <sz val="9"/>
        <color theme="1"/>
        <rFont val="宋体"/>
        <charset val="134"/>
      </rPr>
      <t>提升素质能力</t>
    </r>
  </si>
  <si>
    <r>
      <rPr>
        <sz val="9"/>
        <color theme="1"/>
        <rFont val="宋体"/>
        <charset val="134"/>
      </rPr>
      <t>新城乡实用技术培训</t>
    </r>
  </si>
  <si>
    <r>
      <rPr>
        <sz val="9"/>
        <color theme="1"/>
        <rFont val="宋体"/>
        <charset val="134"/>
      </rPr>
      <t>主要工种为种养殖，</t>
    </r>
  </si>
  <si>
    <r>
      <rPr>
        <sz val="9"/>
        <color theme="1"/>
        <rFont val="Times New Roman"/>
        <charset val="0"/>
      </rPr>
      <t>800</t>
    </r>
    <r>
      <rPr>
        <sz val="9"/>
        <color theme="1"/>
        <rFont val="宋体"/>
        <charset val="134"/>
      </rPr>
      <t>元</t>
    </r>
    <r>
      <rPr>
        <sz val="9"/>
        <color theme="1"/>
        <rFont val="Times New Roman"/>
        <charset val="0"/>
      </rPr>
      <t>/</t>
    </r>
    <r>
      <rPr>
        <sz val="9"/>
        <color theme="1"/>
        <rFont val="宋体"/>
        <charset val="134"/>
      </rPr>
      <t>人次</t>
    </r>
  </si>
  <si>
    <r>
      <rPr>
        <sz val="9"/>
        <color theme="1"/>
        <rFont val="宋体"/>
        <charset val="134"/>
      </rPr>
      <t>（四）致富带头人创业培训</t>
    </r>
  </si>
  <si>
    <r>
      <rPr>
        <sz val="9"/>
        <color theme="1"/>
        <rFont val="宋体"/>
        <charset val="134"/>
      </rPr>
      <t>（五）引导性技能培训</t>
    </r>
  </si>
  <si>
    <r>
      <rPr>
        <sz val="9"/>
        <color theme="1"/>
        <rFont val="宋体"/>
        <charset val="134"/>
      </rPr>
      <t>（六）通用语言培训</t>
    </r>
  </si>
  <si>
    <r>
      <rPr>
        <sz val="9"/>
        <color theme="1"/>
        <rFont val="宋体"/>
        <charset val="134"/>
      </rPr>
      <t>八、贫困村振兴工程</t>
    </r>
  </si>
  <si>
    <r>
      <rPr>
        <sz val="9"/>
        <color theme="1"/>
        <rFont val="宋体"/>
        <charset val="134"/>
      </rPr>
      <t>（一）村组道路建设</t>
    </r>
  </si>
  <si>
    <r>
      <rPr>
        <sz val="9"/>
        <color theme="1"/>
        <rFont val="宋体"/>
        <charset val="134"/>
      </rPr>
      <t>盈江县新城乡红山村龙塘村民小组通村公路</t>
    </r>
  </si>
  <si>
    <r>
      <rPr>
        <sz val="9"/>
        <color theme="1"/>
        <rFont val="宋体"/>
        <charset val="134"/>
      </rPr>
      <t>龙塘</t>
    </r>
  </si>
  <si>
    <r>
      <rPr>
        <sz val="9"/>
        <color theme="1"/>
        <rFont val="宋体"/>
        <charset val="134"/>
      </rPr>
      <t>全长</t>
    </r>
    <r>
      <rPr>
        <sz val="9"/>
        <color theme="1"/>
        <rFont val="Times New Roman"/>
        <charset val="0"/>
      </rPr>
      <t>2.173</t>
    </r>
    <r>
      <rPr>
        <sz val="9"/>
        <color theme="1"/>
        <rFont val="宋体"/>
        <charset val="134"/>
      </rPr>
      <t>公里，路面宽</t>
    </r>
    <r>
      <rPr>
        <sz val="9"/>
        <color theme="1"/>
        <rFont val="Times New Roman"/>
        <charset val="0"/>
      </rPr>
      <t>4</t>
    </r>
    <r>
      <rPr>
        <sz val="9"/>
        <color theme="1"/>
        <rFont val="宋体"/>
        <charset val="134"/>
      </rPr>
      <t>米，路面宽</t>
    </r>
    <r>
      <rPr>
        <sz val="9"/>
        <color theme="1"/>
        <rFont val="Times New Roman"/>
        <charset val="0"/>
      </rPr>
      <t>4</t>
    </r>
    <r>
      <rPr>
        <sz val="9"/>
        <color theme="1"/>
        <rFont val="宋体"/>
        <charset val="134"/>
      </rPr>
      <t>米，水泥混凝土路面</t>
    </r>
    <r>
      <rPr>
        <sz val="9"/>
        <color theme="1"/>
        <rFont val="Times New Roman"/>
        <charset val="0"/>
      </rPr>
      <t>8692</t>
    </r>
    <r>
      <rPr>
        <sz val="9"/>
        <color theme="1"/>
        <rFont val="宋体"/>
        <charset val="134"/>
      </rPr>
      <t>平方米</t>
    </r>
  </si>
  <si>
    <r>
      <rPr>
        <sz val="9"/>
        <color theme="1"/>
        <rFont val="Times New Roman"/>
        <charset val="0"/>
      </rPr>
      <t>35</t>
    </r>
    <r>
      <rPr>
        <sz val="9"/>
        <color theme="1"/>
        <rFont val="宋体"/>
        <charset val="134"/>
      </rPr>
      <t>万元</t>
    </r>
    <r>
      <rPr>
        <sz val="9"/>
        <color theme="1"/>
        <rFont val="Times New Roman"/>
        <charset val="0"/>
      </rPr>
      <t>/</t>
    </r>
    <r>
      <rPr>
        <sz val="9"/>
        <color theme="1"/>
        <rFont val="宋体"/>
        <charset val="134"/>
      </rPr>
      <t>公里</t>
    </r>
  </si>
  <si>
    <r>
      <rPr>
        <sz val="9"/>
        <color theme="1"/>
        <rFont val="宋体"/>
        <charset val="134"/>
      </rPr>
      <t>改善</t>
    </r>
    <r>
      <rPr>
        <sz val="9"/>
        <color theme="1"/>
        <rFont val="Times New Roman"/>
        <charset val="0"/>
      </rPr>
      <t>606</t>
    </r>
    <r>
      <rPr>
        <sz val="9"/>
        <color theme="1"/>
        <rFont val="宋体"/>
        <charset val="134"/>
      </rPr>
      <t>户</t>
    </r>
    <r>
      <rPr>
        <sz val="9"/>
        <color theme="1"/>
        <rFont val="Times New Roman"/>
        <charset val="0"/>
      </rPr>
      <t>2528</t>
    </r>
    <r>
      <rPr>
        <sz val="9"/>
        <color theme="1"/>
        <rFont val="宋体"/>
        <charset val="134"/>
      </rPr>
      <t>人的出行困难，其中：涉及贫困户</t>
    </r>
    <r>
      <rPr>
        <sz val="9"/>
        <color theme="1"/>
        <rFont val="Times New Roman"/>
        <charset val="0"/>
      </rPr>
      <t>109</t>
    </r>
    <r>
      <rPr>
        <sz val="9"/>
        <color theme="1"/>
        <rFont val="宋体"/>
        <charset val="134"/>
      </rPr>
      <t>户</t>
    </r>
    <r>
      <rPr>
        <sz val="9"/>
        <color theme="1"/>
        <rFont val="Times New Roman"/>
        <charset val="0"/>
      </rPr>
      <t>453</t>
    </r>
    <r>
      <rPr>
        <sz val="9"/>
        <color theme="1"/>
        <rFont val="宋体"/>
        <charset val="134"/>
      </rPr>
      <t>人。</t>
    </r>
  </si>
  <si>
    <r>
      <rPr>
        <sz val="9"/>
        <color theme="1"/>
        <rFont val="宋体"/>
        <charset val="134"/>
      </rPr>
      <t>发改</t>
    </r>
  </si>
  <si>
    <r>
      <rPr>
        <sz val="9"/>
        <color theme="1"/>
        <rFont val="宋体"/>
        <charset val="134"/>
      </rPr>
      <t>盈江县红山公路岔口至拉派通村公路</t>
    </r>
  </si>
  <si>
    <r>
      <rPr>
        <sz val="9"/>
        <color theme="1"/>
        <rFont val="宋体"/>
        <charset val="134"/>
      </rPr>
      <t>拉掰</t>
    </r>
  </si>
  <si>
    <r>
      <rPr>
        <sz val="9"/>
        <color theme="1"/>
        <rFont val="宋体"/>
        <charset val="134"/>
      </rPr>
      <t>四级公路</t>
    </r>
    <r>
      <rPr>
        <sz val="9"/>
        <color theme="1"/>
        <rFont val="Times New Roman"/>
        <charset val="0"/>
      </rPr>
      <t>,</t>
    </r>
    <r>
      <rPr>
        <sz val="9"/>
        <color theme="1"/>
        <rFont val="宋体"/>
        <charset val="134"/>
      </rPr>
      <t>水泥混凝土预制块路面或水泥混凝土路面</t>
    </r>
    <r>
      <rPr>
        <sz val="9"/>
        <color theme="1"/>
        <rFont val="Times New Roman"/>
        <charset val="0"/>
      </rPr>
      <t>40</t>
    </r>
    <r>
      <rPr>
        <sz val="9"/>
        <color theme="1"/>
        <rFont val="宋体"/>
        <charset val="134"/>
      </rPr>
      <t>万元</t>
    </r>
    <r>
      <rPr>
        <sz val="9"/>
        <color theme="1"/>
        <rFont val="Times New Roman"/>
        <charset val="0"/>
      </rPr>
      <t>/</t>
    </r>
    <r>
      <rPr>
        <sz val="9"/>
        <color theme="1"/>
        <rFont val="宋体"/>
        <charset val="134"/>
      </rPr>
      <t>公里，其他资金为地方自筹资金</t>
    </r>
  </si>
  <si>
    <r>
      <rPr>
        <sz val="9"/>
        <color theme="1"/>
        <rFont val="宋体"/>
        <charset val="134"/>
      </rPr>
      <t>通过项目的实施，解决了村民出行困难等问题，环境卫生得到明显改善，促进村内脏、乱、差的整治，有利于村庄安全文明建设。受益群众</t>
    </r>
    <r>
      <rPr>
        <sz val="9"/>
        <color theme="1"/>
        <rFont val="Times New Roman"/>
        <charset val="0"/>
      </rPr>
      <t>106</t>
    </r>
    <r>
      <rPr>
        <sz val="9"/>
        <color theme="1"/>
        <rFont val="宋体"/>
        <charset val="134"/>
      </rPr>
      <t>户</t>
    </r>
    <r>
      <rPr>
        <sz val="9"/>
        <color theme="1"/>
        <rFont val="Times New Roman"/>
        <charset val="0"/>
      </rPr>
      <t>447</t>
    </r>
    <r>
      <rPr>
        <sz val="9"/>
        <color theme="1"/>
        <rFont val="宋体"/>
        <charset val="134"/>
      </rPr>
      <t>人，其中建档立卡户</t>
    </r>
    <r>
      <rPr>
        <sz val="9"/>
        <color theme="1"/>
        <rFont val="Times New Roman"/>
        <charset val="0"/>
      </rPr>
      <t>70</t>
    </r>
    <r>
      <rPr>
        <sz val="9"/>
        <color theme="1"/>
        <rFont val="宋体"/>
        <charset val="134"/>
      </rPr>
      <t>户</t>
    </r>
    <r>
      <rPr>
        <sz val="9"/>
        <color theme="1"/>
        <rFont val="Times New Roman"/>
        <charset val="0"/>
      </rPr>
      <t>296</t>
    </r>
    <r>
      <rPr>
        <sz val="9"/>
        <color theme="1"/>
        <rFont val="宋体"/>
        <charset val="134"/>
      </rPr>
      <t>人。</t>
    </r>
  </si>
  <si>
    <r>
      <rPr>
        <sz val="9"/>
        <color theme="1"/>
        <rFont val="宋体"/>
        <charset val="134"/>
      </rPr>
      <t>改善村居环境</t>
    </r>
  </si>
  <si>
    <r>
      <rPr>
        <sz val="9"/>
        <color theme="1"/>
        <rFont val="宋体"/>
        <charset val="134"/>
      </rPr>
      <t>交通</t>
    </r>
  </si>
  <si>
    <r>
      <rPr>
        <sz val="9"/>
        <color theme="1"/>
        <rFont val="宋体"/>
        <charset val="134"/>
      </rPr>
      <t>盈江县直过民族自然村黑山自然村通畅工程</t>
    </r>
  </si>
  <si>
    <r>
      <rPr>
        <sz val="9"/>
        <color theme="1"/>
        <rFont val="宋体"/>
        <charset val="134"/>
      </rPr>
      <t>黑山自然村</t>
    </r>
  </si>
  <si>
    <r>
      <rPr>
        <sz val="9"/>
        <color theme="1"/>
        <rFont val="宋体"/>
        <charset val="134"/>
      </rPr>
      <t>路线长</t>
    </r>
    <r>
      <rPr>
        <sz val="9"/>
        <color theme="1"/>
        <rFont val="Times New Roman"/>
        <charset val="134"/>
      </rPr>
      <t>3.719</t>
    </r>
    <r>
      <rPr>
        <sz val="9"/>
        <color theme="1"/>
        <rFont val="宋体"/>
        <charset val="134"/>
      </rPr>
      <t>公里，四级公路路基宽</t>
    </r>
    <r>
      <rPr>
        <sz val="9"/>
        <color theme="1"/>
        <rFont val="Times New Roman"/>
        <charset val="134"/>
      </rPr>
      <t>4.5</t>
    </r>
    <r>
      <rPr>
        <sz val="9"/>
        <color theme="1"/>
        <rFont val="宋体"/>
        <charset val="134"/>
      </rPr>
      <t>米，路面宽</t>
    </r>
    <r>
      <rPr>
        <sz val="9"/>
        <color theme="1"/>
        <rFont val="Times New Roman"/>
        <charset val="134"/>
      </rPr>
      <t>4.5</t>
    </r>
    <r>
      <rPr>
        <sz val="9"/>
        <color theme="1"/>
        <rFont val="宋体"/>
        <charset val="134"/>
      </rPr>
      <t>米，混凝土预制块路面。</t>
    </r>
  </si>
  <si>
    <r>
      <rPr>
        <sz val="9"/>
        <color theme="1"/>
        <rFont val="宋体"/>
        <charset val="0"/>
      </rPr>
      <t>通过项目的实施，解决了村民出行困难等问题，环境卫生得到明显改善，促进村内脏、乱、差的整治，有利于村庄安全文明建设。受益群众</t>
    </r>
    <r>
      <rPr>
        <sz val="9"/>
        <color theme="1"/>
        <rFont val="Times New Roman"/>
        <charset val="0"/>
      </rPr>
      <t>70</t>
    </r>
    <r>
      <rPr>
        <sz val="9"/>
        <color theme="1"/>
        <rFont val="宋体"/>
        <charset val="0"/>
      </rPr>
      <t>户</t>
    </r>
    <r>
      <rPr>
        <sz val="9"/>
        <color theme="1"/>
        <rFont val="Times New Roman"/>
        <charset val="0"/>
      </rPr>
      <t>295</t>
    </r>
    <r>
      <rPr>
        <sz val="9"/>
        <color theme="1"/>
        <rFont val="宋体"/>
        <charset val="0"/>
      </rPr>
      <t>人，其中建档立卡户</t>
    </r>
    <r>
      <rPr>
        <sz val="9"/>
        <color theme="1"/>
        <rFont val="Times New Roman"/>
        <charset val="0"/>
      </rPr>
      <t>47</t>
    </r>
    <r>
      <rPr>
        <sz val="9"/>
        <color theme="1"/>
        <rFont val="宋体"/>
        <charset val="0"/>
      </rPr>
      <t>户</t>
    </r>
    <r>
      <rPr>
        <sz val="9"/>
        <color theme="1"/>
        <rFont val="Times New Roman"/>
        <charset val="0"/>
      </rPr>
      <t>203</t>
    </r>
    <r>
      <rPr>
        <sz val="9"/>
        <color theme="1"/>
        <rFont val="宋体"/>
        <charset val="0"/>
      </rPr>
      <t>人。</t>
    </r>
  </si>
  <si>
    <r>
      <rPr>
        <sz val="9"/>
        <color theme="1"/>
        <rFont val="宋体"/>
        <charset val="134"/>
      </rPr>
      <t>盈江县直过民族自然村龙塘自然村通畅工程</t>
    </r>
  </si>
  <si>
    <r>
      <rPr>
        <sz val="9"/>
        <color theme="1"/>
        <rFont val="宋体"/>
        <charset val="134"/>
      </rPr>
      <t>龙塘自然村</t>
    </r>
  </si>
  <si>
    <r>
      <rPr>
        <sz val="9"/>
        <color theme="1"/>
        <rFont val="宋体"/>
        <charset val="134"/>
      </rPr>
      <t>四级公路</t>
    </r>
    <r>
      <rPr>
        <sz val="9"/>
        <color theme="1"/>
        <rFont val="Times New Roman"/>
        <charset val="0"/>
      </rPr>
      <t>,</t>
    </r>
    <r>
      <rPr>
        <sz val="9"/>
        <color theme="1"/>
        <rFont val="宋体"/>
        <charset val="134"/>
      </rPr>
      <t>水泥混凝土预制块路面或水泥混凝土路面</t>
    </r>
  </si>
  <si>
    <r>
      <rPr>
        <sz val="9"/>
        <color theme="1"/>
        <rFont val="宋体"/>
        <charset val="134"/>
      </rPr>
      <t>通过项目的实施，解决了村民出行困难等问题，环境卫生得到明显改善，促进村内脏、乱、差的整治，有利于村庄安全文明建设。受益群众</t>
    </r>
    <r>
      <rPr>
        <sz val="9"/>
        <color theme="1"/>
        <rFont val="Times New Roman"/>
        <charset val="0"/>
      </rPr>
      <t>82</t>
    </r>
    <r>
      <rPr>
        <sz val="9"/>
        <color theme="1"/>
        <rFont val="宋体"/>
        <charset val="134"/>
      </rPr>
      <t>户</t>
    </r>
    <r>
      <rPr>
        <sz val="9"/>
        <color theme="1"/>
        <rFont val="Times New Roman"/>
        <charset val="0"/>
      </rPr>
      <t>378</t>
    </r>
    <r>
      <rPr>
        <sz val="9"/>
        <color theme="1"/>
        <rFont val="宋体"/>
        <charset val="134"/>
      </rPr>
      <t>人，其中建档立卡户</t>
    </r>
    <r>
      <rPr>
        <sz val="9"/>
        <color theme="1"/>
        <rFont val="Times New Roman"/>
        <charset val="0"/>
      </rPr>
      <t>11</t>
    </r>
    <r>
      <rPr>
        <sz val="9"/>
        <color theme="1"/>
        <rFont val="宋体"/>
        <charset val="134"/>
      </rPr>
      <t>户</t>
    </r>
    <r>
      <rPr>
        <sz val="9"/>
        <color theme="1"/>
        <rFont val="Times New Roman"/>
        <charset val="0"/>
      </rPr>
      <t>49</t>
    </r>
    <r>
      <rPr>
        <sz val="9"/>
        <color theme="1"/>
        <rFont val="宋体"/>
        <charset val="134"/>
      </rPr>
      <t>人。</t>
    </r>
  </si>
  <si>
    <r>
      <rPr>
        <sz val="9"/>
        <color theme="1"/>
        <rFont val="宋体"/>
        <charset val="134"/>
      </rPr>
      <t>盈江县直过民族自然村下卡自然村通畅工程</t>
    </r>
  </si>
  <si>
    <r>
      <rPr>
        <sz val="9"/>
        <color theme="1"/>
        <rFont val="宋体"/>
        <charset val="134"/>
      </rPr>
      <t>下卡自然村</t>
    </r>
  </si>
  <si>
    <r>
      <rPr>
        <sz val="9"/>
        <color theme="1"/>
        <rFont val="宋体"/>
        <charset val="134"/>
      </rPr>
      <t>通过项目的实施，解决了村民出行困难等问题，环境卫生得到明显改善，促进村内脏、乱、差的整治，有利于村庄安全文明建设。受益群众</t>
    </r>
    <r>
      <rPr>
        <sz val="9"/>
        <color theme="1"/>
        <rFont val="Times New Roman"/>
        <charset val="0"/>
      </rPr>
      <t>21</t>
    </r>
    <r>
      <rPr>
        <sz val="9"/>
        <color theme="1"/>
        <rFont val="宋体"/>
        <charset val="134"/>
      </rPr>
      <t>户</t>
    </r>
    <r>
      <rPr>
        <sz val="9"/>
        <color theme="1"/>
        <rFont val="Times New Roman"/>
        <charset val="0"/>
      </rPr>
      <t>81</t>
    </r>
    <r>
      <rPr>
        <sz val="9"/>
        <color theme="1"/>
        <rFont val="宋体"/>
        <charset val="134"/>
      </rPr>
      <t>人，其中建档立卡户</t>
    </r>
    <r>
      <rPr>
        <sz val="9"/>
        <color theme="1"/>
        <rFont val="Times New Roman"/>
        <charset val="0"/>
      </rPr>
      <t>7</t>
    </r>
    <r>
      <rPr>
        <sz val="9"/>
        <color theme="1"/>
        <rFont val="宋体"/>
        <charset val="134"/>
      </rPr>
      <t>户</t>
    </r>
    <r>
      <rPr>
        <sz val="9"/>
        <color theme="1"/>
        <rFont val="Times New Roman"/>
        <charset val="0"/>
      </rPr>
      <t>30</t>
    </r>
    <r>
      <rPr>
        <sz val="9"/>
        <color theme="1"/>
        <rFont val="宋体"/>
        <charset val="134"/>
      </rPr>
      <t>人。</t>
    </r>
  </si>
  <si>
    <r>
      <rPr>
        <sz val="9"/>
        <color theme="1"/>
        <rFont val="宋体"/>
        <charset val="134"/>
      </rPr>
      <t>盈江县直过民族自然村上拱岭自然村通畅工程</t>
    </r>
  </si>
  <si>
    <r>
      <rPr>
        <sz val="9"/>
        <color theme="1"/>
        <rFont val="宋体"/>
        <charset val="134"/>
      </rPr>
      <t>上拱岭自然村</t>
    </r>
  </si>
  <si>
    <r>
      <rPr>
        <sz val="9"/>
        <color theme="1"/>
        <rFont val="宋体"/>
        <charset val="134"/>
      </rPr>
      <t>通过项目的实施，解决了村民出行困难等问题，环境卫生得到明显改善，促进村内脏、乱、差的整治，有利于村庄安全文明建设。受益群众</t>
    </r>
    <r>
      <rPr>
        <sz val="9"/>
        <color theme="1"/>
        <rFont val="Times New Roman"/>
        <charset val="0"/>
      </rPr>
      <t>43</t>
    </r>
    <r>
      <rPr>
        <sz val="9"/>
        <color theme="1"/>
        <rFont val="宋体"/>
        <charset val="134"/>
      </rPr>
      <t>户</t>
    </r>
    <r>
      <rPr>
        <sz val="9"/>
        <color theme="1"/>
        <rFont val="Times New Roman"/>
        <charset val="0"/>
      </rPr>
      <t>165</t>
    </r>
    <r>
      <rPr>
        <sz val="9"/>
        <color theme="1"/>
        <rFont val="宋体"/>
        <charset val="134"/>
      </rPr>
      <t>人，其中建档立卡户</t>
    </r>
    <r>
      <rPr>
        <sz val="9"/>
        <color theme="1"/>
        <rFont val="Times New Roman"/>
        <charset val="0"/>
      </rPr>
      <t>38</t>
    </r>
    <r>
      <rPr>
        <sz val="9"/>
        <color theme="1"/>
        <rFont val="宋体"/>
        <charset val="134"/>
      </rPr>
      <t>户</t>
    </r>
    <r>
      <rPr>
        <sz val="9"/>
        <color theme="1"/>
        <rFont val="Times New Roman"/>
        <charset val="0"/>
      </rPr>
      <t>150</t>
    </r>
    <r>
      <rPr>
        <sz val="9"/>
        <color theme="1"/>
        <rFont val="宋体"/>
        <charset val="134"/>
      </rPr>
      <t>人。</t>
    </r>
  </si>
  <si>
    <r>
      <rPr>
        <sz val="9"/>
        <color theme="1"/>
        <rFont val="宋体"/>
        <charset val="134"/>
      </rPr>
      <t>盈江县直过民族自然村石岭卡自然村通畅工程</t>
    </r>
  </si>
  <si>
    <r>
      <rPr>
        <sz val="9"/>
        <color theme="1"/>
        <rFont val="宋体"/>
        <charset val="134"/>
      </rPr>
      <t>石岭卡自然村</t>
    </r>
  </si>
  <si>
    <r>
      <rPr>
        <sz val="9"/>
        <color theme="1"/>
        <rFont val="宋体"/>
        <charset val="134"/>
      </rPr>
      <t>通过项目的实施，解决了村民出行困难等问题，环境卫生得到明显改善，促进村内脏、乱、差的整治，有利于村庄安全文明建设。受益群众</t>
    </r>
    <r>
      <rPr>
        <sz val="9"/>
        <color theme="1"/>
        <rFont val="Times New Roman"/>
        <charset val="0"/>
      </rPr>
      <t>36</t>
    </r>
    <r>
      <rPr>
        <sz val="9"/>
        <color theme="1"/>
        <rFont val="宋体"/>
        <charset val="134"/>
      </rPr>
      <t>户</t>
    </r>
    <r>
      <rPr>
        <sz val="9"/>
        <color theme="1"/>
        <rFont val="Times New Roman"/>
        <charset val="0"/>
      </rPr>
      <t>183</t>
    </r>
    <r>
      <rPr>
        <sz val="9"/>
        <color theme="1"/>
        <rFont val="宋体"/>
        <charset val="134"/>
      </rPr>
      <t>人，其中建档立卡户</t>
    </r>
    <r>
      <rPr>
        <sz val="9"/>
        <color theme="1"/>
        <rFont val="Times New Roman"/>
        <charset val="0"/>
      </rPr>
      <t>19</t>
    </r>
    <r>
      <rPr>
        <sz val="9"/>
        <color theme="1"/>
        <rFont val="宋体"/>
        <charset val="134"/>
      </rPr>
      <t>户</t>
    </r>
    <r>
      <rPr>
        <sz val="9"/>
        <color theme="1"/>
        <rFont val="Times New Roman"/>
        <charset val="0"/>
      </rPr>
      <t>95</t>
    </r>
    <r>
      <rPr>
        <sz val="9"/>
        <color theme="1"/>
        <rFont val="宋体"/>
        <charset val="134"/>
      </rPr>
      <t>人。</t>
    </r>
  </si>
  <si>
    <r>
      <rPr>
        <sz val="9"/>
        <color theme="1"/>
        <rFont val="宋体"/>
        <charset val="134"/>
      </rPr>
      <t>盈江县直过民族自然村拉丙自然村通畅工程</t>
    </r>
  </si>
  <si>
    <r>
      <rPr>
        <sz val="9"/>
        <color theme="1"/>
        <rFont val="宋体"/>
        <charset val="134"/>
      </rPr>
      <t>拉丙自然村</t>
    </r>
  </si>
  <si>
    <r>
      <rPr>
        <sz val="9"/>
        <color theme="1"/>
        <rFont val="宋体"/>
        <charset val="134"/>
      </rPr>
      <t>通过项目的实施，解决了村民出行困难等问题，环境卫生得到明显改善，促进村内脏、乱、差的整治，有利于村庄安全文明建设。受益群众</t>
    </r>
    <r>
      <rPr>
        <sz val="9"/>
        <color theme="1"/>
        <rFont val="Times New Roman"/>
        <charset val="0"/>
      </rPr>
      <t>68</t>
    </r>
    <r>
      <rPr>
        <sz val="9"/>
        <color theme="1"/>
        <rFont val="宋体"/>
        <charset val="134"/>
      </rPr>
      <t>户</t>
    </r>
    <r>
      <rPr>
        <sz val="9"/>
        <color theme="1"/>
        <rFont val="Times New Roman"/>
        <charset val="0"/>
      </rPr>
      <t>357</t>
    </r>
    <r>
      <rPr>
        <sz val="9"/>
        <color theme="1"/>
        <rFont val="宋体"/>
        <charset val="134"/>
      </rPr>
      <t>人，其中建档立卡户</t>
    </r>
    <r>
      <rPr>
        <sz val="9"/>
        <color theme="1"/>
        <rFont val="Times New Roman"/>
        <charset val="0"/>
      </rPr>
      <t>0</t>
    </r>
    <r>
      <rPr>
        <sz val="9"/>
        <color theme="1"/>
        <rFont val="宋体"/>
        <charset val="134"/>
      </rPr>
      <t>户</t>
    </r>
    <r>
      <rPr>
        <sz val="9"/>
        <color theme="1"/>
        <rFont val="Times New Roman"/>
        <charset val="0"/>
      </rPr>
      <t>0</t>
    </r>
    <r>
      <rPr>
        <sz val="9"/>
        <color theme="1"/>
        <rFont val="宋体"/>
        <charset val="134"/>
      </rPr>
      <t>人。</t>
    </r>
  </si>
  <si>
    <r>
      <rPr>
        <sz val="9"/>
        <color theme="1"/>
        <rFont val="宋体"/>
        <charset val="134"/>
      </rPr>
      <t>盈江县直过民族自然村芒蚌自然村通畅工程</t>
    </r>
  </si>
  <si>
    <r>
      <rPr>
        <sz val="9"/>
        <color theme="1"/>
        <rFont val="宋体"/>
        <charset val="134"/>
      </rPr>
      <t>芒蚌自然村</t>
    </r>
  </si>
  <si>
    <r>
      <rPr>
        <sz val="9"/>
        <color theme="1"/>
        <rFont val="宋体"/>
        <charset val="134"/>
      </rPr>
      <t>路线长</t>
    </r>
    <r>
      <rPr>
        <sz val="9"/>
        <color theme="1"/>
        <rFont val="Times New Roman"/>
        <charset val="134"/>
      </rPr>
      <t>0.261</t>
    </r>
    <r>
      <rPr>
        <sz val="9"/>
        <color theme="1"/>
        <rFont val="宋体"/>
        <charset val="134"/>
      </rPr>
      <t>公里，四级公路</t>
    </r>
    <r>
      <rPr>
        <sz val="9"/>
        <color theme="1"/>
        <rFont val="Times New Roman"/>
        <charset val="134"/>
      </rPr>
      <t>,</t>
    </r>
    <r>
      <rPr>
        <sz val="9"/>
        <color theme="1"/>
        <rFont val="宋体"/>
        <charset val="134"/>
      </rPr>
      <t>路基宽</t>
    </r>
    <r>
      <rPr>
        <sz val="9"/>
        <color theme="1"/>
        <rFont val="Times New Roman"/>
        <charset val="134"/>
      </rPr>
      <t>4.5</t>
    </r>
    <r>
      <rPr>
        <sz val="9"/>
        <color theme="1"/>
        <rFont val="宋体"/>
        <charset val="134"/>
      </rPr>
      <t>米，路面宽</t>
    </r>
    <r>
      <rPr>
        <sz val="9"/>
        <color theme="1"/>
        <rFont val="Times New Roman"/>
        <charset val="134"/>
      </rPr>
      <t>3.9</t>
    </r>
    <r>
      <rPr>
        <sz val="9"/>
        <color theme="1"/>
        <rFont val="宋体"/>
        <charset val="134"/>
      </rPr>
      <t>米，水泥混凝土预制块路面或水泥混凝土路面。</t>
    </r>
  </si>
  <si>
    <r>
      <rPr>
        <sz val="9"/>
        <color theme="1"/>
        <rFont val="Times New Roman"/>
        <charset val="0"/>
      </rPr>
      <t>2020</t>
    </r>
    <r>
      <rPr>
        <sz val="9"/>
        <color theme="1"/>
        <rFont val="宋体"/>
        <charset val="134"/>
      </rPr>
      <t>年</t>
    </r>
  </si>
  <si>
    <r>
      <rPr>
        <sz val="9"/>
        <color theme="1"/>
        <rFont val="宋体"/>
        <charset val="134"/>
      </rPr>
      <t>解决群众道路晴通雨阻出行难问题，改善群众生产生活条件，受益群众</t>
    </r>
    <r>
      <rPr>
        <sz val="9"/>
        <color theme="1"/>
        <rFont val="Times New Roman"/>
        <charset val="134"/>
      </rPr>
      <t>20</t>
    </r>
    <r>
      <rPr>
        <sz val="9"/>
        <color theme="1"/>
        <rFont val="宋体"/>
        <charset val="134"/>
      </rPr>
      <t>户</t>
    </r>
    <r>
      <rPr>
        <sz val="9"/>
        <color theme="1"/>
        <rFont val="Times New Roman"/>
        <charset val="134"/>
      </rPr>
      <t>83</t>
    </r>
    <r>
      <rPr>
        <sz val="9"/>
        <color theme="1"/>
        <rFont val="宋体"/>
        <charset val="134"/>
      </rPr>
      <t>人，其中建档立卡户</t>
    </r>
    <r>
      <rPr>
        <sz val="9"/>
        <color theme="1"/>
        <rFont val="Times New Roman"/>
        <charset val="134"/>
      </rPr>
      <t>13</t>
    </r>
    <r>
      <rPr>
        <sz val="9"/>
        <color theme="1"/>
        <rFont val="宋体"/>
        <charset val="134"/>
      </rPr>
      <t>户</t>
    </r>
    <r>
      <rPr>
        <sz val="9"/>
        <color theme="1"/>
        <rFont val="Times New Roman"/>
        <charset val="134"/>
      </rPr>
      <t>56</t>
    </r>
    <r>
      <rPr>
        <sz val="9"/>
        <color theme="1"/>
        <rFont val="宋体"/>
        <charset val="134"/>
      </rPr>
      <t>人。</t>
    </r>
  </si>
  <si>
    <r>
      <rPr>
        <sz val="9"/>
        <color theme="1"/>
        <rFont val="宋体"/>
        <charset val="134"/>
      </rPr>
      <t>盈江县直过民族自然村户帕自然村通畅工程</t>
    </r>
  </si>
  <si>
    <r>
      <rPr>
        <sz val="9"/>
        <color theme="1"/>
        <rFont val="宋体"/>
        <charset val="134"/>
      </rPr>
      <t>户帕自然村</t>
    </r>
  </si>
  <si>
    <r>
      <rPr>
        <sz val="9"/>
        <color theme="1"/>
        <rFont val="宋体"/>
        <charset val="134"/>
      </rPr>
      <t>路线长</t>
    </r>
    <r>
      <rPr>
        <sz val="9"/>
        <color theme="1"/>
        <rFont val="Times New Roman"/>
        <charset val="134"/>
      </rPr>
      <t>0.461</t>
    </r>
    <r>
      <rPr>
        <sz val="9"/>
        <color theme="1"/>
        <rFont val="宋体"/>
        <charset val="134"/>
      </rPr>
      <t>公里，四级公路</t>
    </r>
    <r>
      <rPr>
        <sz val="9"/>
        <color theme="1"/>
        <rFont val="Times New Roman"/>
        <charset val="134"/>
      </rPr>
      <t>,</t>
    </r>
    <r>
      <rPr>
        <sz val="9"/>
        <color theme="1"/>
        <rFont val="宋体"/>
        <charset val="134"/>
      </rPr>
      <t>路基宽</t>
    </r>
    <r>
      <rPr>
        <sz val="9"/>
        <color theme="1"/>
        <rFont val="Times New Roman"/>
        <charset val="134"/>
      </rPr>
      <t>4.5</t>
    </r>
    <r>
      <rPr>
        <sz val="9"/>
        <color theme="1"/>
        <rFont val="宋体"/>
        <charset val="134"/>
      </rPr>
      <t>米，路面宽</t>
    </r>
    <r>
      <rPr>
        <sz val="9"/>
        <color theme="1"/>
        <rFont val="Times New Roman"/>
        <charset val="134"/>
      </rPr>
      <t>3.9</t>
    </r>
    <r>
      <rPr>
        <sz val="9"/>
        <color theme="1"/>
        <rFont val="宋体"/>
        <charset val="134"/>
      </rPr>
      <t>米，水泥混凝土预制块路面或水泥混凝土路面。</t>
    </r>
  </si>
  <si>
    <r>
      <rPr>
        <sz val="9"/>
        <color theme="1"/>
        <rFont val="宋体"/>
        <charset val="134"/>
      </rPr>
      <t>解决群众道路晴通雨阻出行难问题，改善群众生产生活条件，受益群众</t>
    </r>
    <r>
      <rPr>
        <sz val="9"/>
        <color theme="1"/>
        <rFont val="Times New Roman"/>
        <charset val="134"/>
      </rPr>
      <t>41</t>
    </r>
    <r>
      <rPr>
        <sz val="9"/>
        <color theme="1"/>
        <rFont val="宋体"/>
        <charset val="134"/>
      </rPr>
      <t>户</t>
    </r>
    <r>
      <rPr>
        <sz val="9"/>
        <color theme="1"/>
        <rFont val="Times New Roman"/>
        <charset val="134"/>
      </rPr>
      <t>196</t>
    </r>
    <r>
      <rPr>
        <sz val="9"/>
        <color theme="1"/>
        <rFont val="宋体"/>
        <charset val="134"/>
      </rPr>
      <t>人，其中建档立卡户</t>
    </r>
    <r>
      <rPr>
        <sz val="9"/>
        <color theme="1"/>
        <rFont val="Times New Roman"/>
        <charset val="134"/>
      </rPr>
      <t>1</t>
    </r>
    <r>
      <rPr>
        <sz val="9"/>
        <color theme="1"/>
        <rFont val="宋体"/>
        <charset val="134"/>
      </rPr>
      <t>户</t>
    </r>
    <r>
      <rPr>
        <sz val="9"/>
        <color theme="1"/>
        <rFont val="Times New Roman"/>
        <charset val="134"/>
      </rPr>
      <t>6</t>
    </r>
    <r>
      <rPr>
        <sz val="9"/>
        <color theme="1"/>
        <rFont val="宋体"/>
        <charset val="134"/>
      </rPr>
      <t>人。</t>
    </r>
  </si>
  <si>
    <r>
      <rPr>
        <sz val="9"/>
        <color theme="1"/>
        <rFont val="宋体"/>
        <charset val="0"/>
      </rPr>
      <t>盈江县盆都公路安全生命防护工程</t>
    </r>
  </si>
  <si>
    <r>
      <rPr>
        <sz val="9"/>
        <color theme="1"/>
        <rFont val="宋体"/>
        <charset val="0"/>
      </rPr>
      <t>邦瓦村</t>
    </r>
  </si>
  <si>
    <r>
      <rPr>
        <sz val="9"/>
        <color theme="1"/>
        <rFont val="宋体"/>
        <charset val="0"/>
      </rPr>
      <t>处治道路安全隐患路段</t>
    </r>
    <r>
      <rPr>
        <sz val="9"/>
        <color theme="1"/>
        <rFont val="Times New Roman"/>
        <charset val="0"/>
      </rPr>
      <t>1.553</t>
    </r>
    <r>
      <rPr>
        <sz val="9"/>
        <color theme="1"/>
        <rFont val="宋体"/>
        <charset val="0"/>
      </rPr>
      <t>公里，设置护栏、警示墩、标志标牌等设施。</t>
    </r>
  </si>
  <si>
    <r>
      <rPr>
        <sz val="9"/>
        <color theme="1"/>
        <rFont val="宋体"/>
        <charset val="134"/>
      </rPr>
      <t>解决群众出行安全问题，受益群众</t>
    </r>
    <r>
      <rPr>
        <sz val="9"/>
        <color theme="1"/>
        <rFont val="Times New Roman"/>
        <charset val="134"/>
      </rPr>
      <t>18</t>
    </r>
    <r>
      <rPr>
        <sz val="9"/>
        <color theme="1"/>
        <rFont val="宋体"/>
        <charset val="134"/>
      </rPr>
      <t>户</t>
    </r>
    <r>
      <rPr>
        <sz val="9"/>
        <color theme="1"/>
        <rFont val="Times New Roman"/>
        <charset val="134"/>
      </rPr>
      <t>60</t>
    </r>
    <r>
      <rPr>
        <sz val="9"/>
        <color theme="1"/>
        <rFont val="宋体"/>
        <charset val="134"/>
      </rPr>
      <t>人，其中建档立卡</t>
    </r>
    <r>
      <rPr>
        <sz val="9"/>
        <color theme="1"/>
        <rFont val="Times New Roman"/>
        <charset val="134"/>
      </rPr>
      <t>12</t>
    </r>
    <r>
      <rPr>
        <sz val="9"/>
        <color theme="1"/>
        <rFont val="宋体"/>
        <charset val="134"/>
      </rPr>
      <t>户</t>
    </r>
    <r>
      <rPr>
        <sz val="9"/>
        <color theme="1"/>
        <rFont val="Times New Roman"/>
        <charset val="134"/>
      </rPr>
      <t>52</t>
    </r>
    <r>
      <rPr>
        <sz val="9"/>
        <color theme="1"/>
        <rFont val="宋体"/>
        <charset val="134"/>
      </rPr>
      <t>人。</t>
    </r>
  </si>
  <si>
    <r>
      <rPr>
        <sz val="9"/>
        <color theme="1"/>
        <rFont val="宋体"/>
        <charset val="0"/>
      </rPr>
      <t>盈江县户达公路安全生命防护工程</t>
    </r>
  </si>
  <si>
    <r>
      <rPr>
        <sz val="9"/>
        <color theme="1"/>
        <rFont val="宋体"/>
        <charset val="0"/>
      </rPr>
      <t>傣龙村</t>
    </r>
  </si>
  <si>
    <r>
      <rPr>
        <sz val="9"/>
        <color theme="1"/>
        <rFont val="宋体"/>
        <charset val="0"/>
      </rPr>
      <t>处治道路安全隐患路段</t>
    </r>
    <r>
      <rPr>
        <sz val="9"/>
        <color theme="1"/>
        <rFont val="Times New Roman"/>
        <charset val="0"/>
      </rPr>
      <t>3</t>
    </r>
    <r>
      <rPr>
        <sz val="9"/>
        <color theme="1"/>
        <rFont val="宋体"/>
        <charset val="0"/>
      </rPr>
      <t>公里，设置护栏、警示墩、标志标牌等设施。</t>
    </r>
  </si>
  <si>
    <r>
      <rPr>
        <sz val="9"/>
        <color theme="1"/>
        <rFont val="宋体"/>
        <charset val="134"/>
      </rPr>
      <t>解决群众出行安全问题，受益群众</t>
    </r>
    <r>
      <rPr>
        <sz val="9"/>
        <color theme="1"/>
        <rFont val="Times New Roman"/>
        <charset val="134"/>
      </rPr>
      <t>87</t>
    </r>
    <r>
      <rPr>
        <sz val="9"/>
        <color theme="1"/>
        <rFont val="宋体"/>
        <charset val="134"/>
      </rPr>
      <t>户</t>
    </r>
    <r>
      <rPr>
        <sz val="9"/>
        <color theme="1"/>
        <rFont val="Times New Roman"/>
        <charset val="134"/>
      </rPr>
      <t>1412</t>
    </r>
    <r>
      <rPr>
        <sz val="9"/>
        <color theme="1"/>
        <rFont val="宋体"/>
        <charset val="134"/>
      </rPr>
      <t>人，其中建档立卡</t>
    </r>
    <r>
      <rPr>
        <sz val="9"/>
        <color theme="1"/>
        <rFont val="Times New Roman"/>
        <charset val="134"/>
      </rPr>
      <t>4</t>
    </r>
    <r>
      <rPr>
        <sz val="9"/>
        <color theme="1"/>
        <rFont val="宋体"/>
        <charset val="134"/>
      </rPr>
      <t>户</t>
    </r>
    <r>
      <rPr>
        <sz val="9"/>
        <color theme="1"/>
        <rFont val="Times New Roman"/>
        <charset val="134"/>
      </rPr>
      <t>17</t>
    </r>
    <r>
      <rPr>
        <sz val="9"/>
        <color theme="1"/>
        <rFont val="宋体"/>
        <charset val="134"/>
      </rPr>
      <t>人。</t>
    </r>
  </si>
  <si>
    <r>
      <rPr>
        <sz val="9"/>
        <color theme="1"/>
        <rFont val="宋体"/>
        <charset val="0"/>
      </rPr>
      <t>盈江县杨家寨公路安全生命防护工程</t>
    </r>
  </si>
  <si>
    <r>
      <rPr>
        <sz val="9"/>
        <color theme="1"/>
        <rFont val="宋体"/>
        <charset val="0"/>
      </rPr>
      <t>新龙村</t>
    </r>
  </si>
  <si>
    <r>
      <rPr>
        <sz val="9"/>
        <color theme="1"/>
        <rFont val="宋体"/>
        <charset val="134"/>
      </rPr>
      <t>解决群众出行安全问题，受益群众</t>
    </r>
    <r>
      <rPr>
        <sz val="9"/>
        <color theme="1"/>
        <rFont val="Times New Roman"/>
        <charset val="134"/>
      </rPr>
      <t>96</t>
    </r>
    <r>
      <rPr>
        <sz val="9"/>
        <color theme="1"/>
        <rFont val="宋体"/>
        <charset val="134"/>
      </rPr>
      <t>户</t>
    </r>
    <r>
      <rPr>
        <sz val="9"/>
        <color theme="1"/>
        <rFont val="Times New Roman"/>
        <charset val="134"/>
      </rPr>
      <t>492</t>
    </r>
    <r>
      <rPr>
        <sz val="9"/>
        <color theme="1"/>
        <rFont val="宋体"/>
        <charset val="134"/>
      </rPr>
      <t>人，</t>
    </r>
  </si>
  <si>
    <r>
      <rPr>
        <sz val="9"/>
        <color theme="1"/>
        <rFont val="宋体"/>
        <charset val="134"/>
      </rPr>
      <t>新城乡邦瓦村户扎公路安全生命防护工程</t>
    </r>
  </si>
  <si>
    <r>
      <rPr>
        <sz val="9"/>
        <color theme="1"/>
        <rFont val="宋体"/>
        <charset val="134"/>
      </rPr>
      <t>户扎</t>
    </r>
  </si>
  <si>
    <r>
      <rPr>
        <sz val="9"/>
        <color theme="1"/>
        <rFont val="宋体"/>
        <charset val="134"/>
      </rPr>
      <t>建设混凝土护栏墩、钢管横栏等</t>
    </r>
  </si>
  <si>
    <r>
      <rPr>
        <sz val="9"/>
        <color theme="1"/>
        <rFont val="宋体"/>
        <charset val="134"/>
      </rPr>
      <t>解决群众道路晴通雨阻出行难问题，受益贫困户</t>
    </r>
    <r>
      <rPr>
        <sz val="9"/>
        <color theme="1"/>
        <rFont val="Times New Roman"/>
        <charset val="134"/>
      </rPr>
      <t>24</t>
    </r>
    <r>
      <rPr>
        <sz val="9"/>
        <color theme="1"/>
        <rFont val="宋体"/>
        <charset val="134"/>
      </rPr>
      <t>户</t>
    </r>
    <r>
      <rPr>
        <sz val="9"/>
        <color theme="1"/>
        <rFont val="Times New Roman"/>
        <charset val="134"/>
      </rPr>
      <t>104</t>
    </r>
    <r>
      <rPr>
        <sz val="9"/>
        <color theme="1"/>
        <rFont val="宋体"/>
        <charset val="134"/>
      </rPr>
      <t>人。</t>
    </r>
  </si>
  <si>
    <r>
      <rPr>
        <sz val="9"/>
        <color theme="1"/>
        <rFont val="宋体"/>
        <charset val="134"/>
      </rPr>
      <t>（二）村组动力电改造</t>
    </r>
  </si>
  <si>
    <r>
      <rPr>
        <sz val="9"/>
        <color theme="1"/>
        <rFont val="宋体"/>
        <charset val="134"/>
      </rPr>
      <t>（三）饮水安全巩固提升</t>
    </r>
  </si>
  <si>
    <r>
      <rPr>
        <sz val="9"/>
        <color theme="1"/>
        <rFont val="宋体"/>
        <charset val="134"/>
      </rPr>
      <t>新城乡杏坝村户回饮水安全巩固提升项目</t>
    </r>
  </si>
  <si>
    <r>
      <rPr>
        <sz val="9"/>
        <color theme="1"/>
        <rFont val="宋体"/>
        <charset val="134"/>
      </rPr>
      <t>新建取水坝</t>
    </r>
    <r>
      <rPr>
        <sz val="9"/>
        <color theme="1"/>
        <rFont val="Times New Roman"/>
        <charset val="0"/>
      </rPr>
      <t>1</t>
    </r>
    <r>
      <rPr>
        <sz val="9"/>
        <color theme="1"/>
        <rFont val="宋体"/>
        <charset val="134"/>
      </rPr>
      <t>座、沉淀过滤池</t>
    </r>
    <r>
      <rPr>
        <sz val="9"/>
        <color theme="1"/>
        <rFont val="Times New Roman"/>
        <charset val="0"/>
      </rPr>
      <t>1</t>
    </r>
    <r>
      <rPr>
        <sz val="9"/>
        <color theme="1"/>
        <rFont val="宋体"/>
        <charset val="134"/>
      </rPr>
      <t>座、蓄水池</t>
    </r>
    <r>
      <rPr>
        <sz val="9"/>
        <color theme="1"/>
        <rFont val="Times New Roman"/>
        <charset val="0"/>
      </rPr>
      <t>1</t>
    </r>
    <r>
      <rPr>
        <sz val="9"/>
        <color theme="1"/>
        <rFont val="宋体"/>
        <charset val="134"/>
      </rPr>
      <t>座、铺设管道</t>
    </r>
    <r>
      <rPr>
        <sz val="9"/>
        <color theme="1"/>
        <rFont val="Times New Roman"/>
        <charset val="0"/>
      </rPr>
      <t>5.5Km</t>
    </r>
    <r>
      <rPr>
        <sz val="9"/>
        <color theme="1"/>
        <rFont val="宋体"/>
        <charset val="134"/>
      </rPr>
      <t>。</t>
    </r>
  </si>
  <si>
    <r>
      <rPr>
        <sz val="9"/>
        <color theme="1"/>
        <rFont val="Times New Roman"/>
        <charset val="0"/>
      </rPr>
      <t>2554.79</t>
    </r>
    <r>
      <rPr>
        <sz val="9"/>
        <color theme="1"/>
        <rFont val="宋体"/>
        <charset val="134"/>
      </rPr>
      <t>元</t>
    </r>
    <r>
      <rPr>
        <sz val="9"/>
        <color theme="1"/>
        <rFont val="Times New Roman"/>
        <charset val="0"/>
      </rPr>
      <t>/</t>
    </r>
    <r>
      <rPr>
        <sz val="9"/>
        <color theme="1"/>
        <rFont val="宋体"/>
        <charset val="134"/>
      </rPr>
      <t>人</t>
    </r>
  </si>
  <si>
    <r>
      <rPr>
        <sz val="9"/>
        <color theme="1"/>
        <rFont val="宋体"/>
        <charset val="134"/>
      </rPr>
      <t>解决</t>
    </r>
    <r>
      <rPr>
        <sz val="9"/>
        <color theme="1"/>
        <rFont val="Times New Roman"/>
        <charset val="0"/>
      </rPr>
      <t>73</t>
    </r>
    <r>
      <rPr>
        <sz val="9"/>
        <color theme="1"/>
        <rFont val="宋体"/>
        <charset val="134"/>
      </rPr>
      <t>人饮水不安全问题，保障农村饮水安全，提高人居环境</t>
    </r>
  </si>
  <si>
    <r>
      <rPr>
        <sz val="9"/>
        <color theme="1"/>
        <rFont val="宋体"/>
        <charset val="134"/>
      </rPr>
      <t>新城乡邦瓦村户扎饮水安全巩固提升项目</t>
    </r>
  </si>
  <si>
    <r>
      <rPr>
        <sz val="9"/>
        <color theme="1"/>
        <rFont val="宋体"/>
        <charset val="134"/>
      </rPr>
      <t>新建取水坝</t>
    </r>
    <r>
      <rPr>
        <sz val="9"/>
        <color theme="1"/>
        <rFont val="Times New Roman"/>
        <charset val="0"/>
      </rPr>
      <t>1</t>
    </r>
    <r>
      <rPr>
        <sz val="9"/>
        <color theme="1"/>
        <rFont val="宋体"/>
        <charset val="134"/>
      </rPr>
      <t>座、沉淀过滤池</t>
    </r>
    <r>
      <rPr>
        <sz val="9"/>
        <color theme="1"/>
        <rFont val="Times New Roman"/>
        <charset val="0"/>
      </rPr>
      <t>1</t>
    </r>
    <r>
      <rPr>
        <sz val="9"/>
        <color theme="1"/>
        <rFont val="宋体"/>
        <charset val="134"/>
      </rPr>
      <t>座，铺设管道</t>
    </r>
    <r>
      <rPr>
        <sz val="9"/>
        <color theme="1"/>
        <rFont val="Times New Roman"/>
        <charset val="0"/>
      </rPr>
      <t>4.99Km</t>
    </r>
    <r>
      <rPr>
        <sz val="9"/>
        <color theme="1"/>
        <rFont val="宋体"/>
        <charset val="134"/>
      </rPr>
      <t>。</t>
    </r>
  </si>
  <si>
    <r>
      <rPr>
        <sz val="9"/>
        <color theme="1"/>
        <rFont val="Times New Roman"/>
        <charset val="0"/>
      </rPr>
      <t>844.19</t>
    </r>
    <r>
      <rPr>
        <sz val="9"/>
        <color theme="1"/>
        <rFont val="宋体"/>
        <charset val="134"/>
      </rPr>
      <t>元</t>
    </r>
    <r>
      <rPr>
        <sz val="9"/>
        <color theme="1"/>
        <rFont val="Times New Roman"/>
        <charset val="0"/>
      </rPr>
      <t>/</t>
    </r>
    <r>
      <rPr>
        <sz val="9"/>
        <color theme="1"/>
        <rFont val="宋体"/>
        <charset val="134"/>
      </rPr>
      <t>人</t>
    </r>
  </si>
  <si>
    <r>
      <rPr>
        <sz val="9"/>
        <color theme="1"/>
        <rFont val="宋体"/>
        <charset val="134"/>
      </rPr>
      <t>解决</t>
    </r>
    <r>
      <rPr>
        <sz val="9"/>
        <color theme="1"/>
        <rFont val="Times New Roman"/>
        <charset val="0"/>
      </rPr>
      <t>172</t>
    </r>
    <r>
      <rPr>
        <sz val="9"/>
        <color theme="1"/>
        <rFont val="宋体"/>
        <charset val="134"/>
      </rPr>
      <t>人饮水不安全问题，保障农村饮水安全，提高人居环境</t>
    </r>
  </si>
  <si>
    <r>
      <rPr>
        <sz val="9"/>
        <color theme="1"/>
        <rFont val="宋体"/>
        <charset val="134"/>
      </rPr>
      <t>新城乡傣龙村下芒弄饮水安全巩固提升工程</t>
    </r>
  </si>
  <si>
    <r>
      <rPr>
        <sz val="9"/>
        <color theme="1"/>
        <rFont val="宋体"/>
        <charset val="134"/>
      </rPr>
      <t>下芒弄</t>
    </r>
  </si>
  <si>
    <r>
      <rPr>
        <sz val="9"/>
        <color theme="1"/>
        <rFont val="宋体"/>
        <charset val="134"/>
      </rPr>
      <t>新建取水池</t>
    </r>
    <r>
      <rPr>
        <sz val="9"/>
        <color theme="1"/>
        <rFont val="Times New Roman"/>
        <charset val="134"/>
      </rPr>
      <t>3</t>
    </r>
    <r>
      <rPr>
        <sz val="9"/>
        <color theme="1"/>
        <rFont val="宋体"/>
        <charset val="134"/>
      </rPr>
      <t>座，铺设管道</t>
    </r>
    <r>
      <rPr>
        <sz val="9"/>
        <color theme="1"/>
        <rFont val="Times New Roman"/>
        <charset val="134"/>
      </rPr>
      <t>2.466Km.</t>
    </r>
  </si>
  <si>
    <r>
      <rPr>
        <sz val="9"/>
        <color theme="1"/>
        <rFont val="宋体"/>
        <charset val="134"/>
      </rPr>
      <t>通过项目实施，巩固提升</t>
    </r>
    <r>
      <rPr>
        <sz val="9"/>
        <color theme="1"/>
        <rFont val="Times New Roman"/>
        <charset val="134"/>
      </rPr>
      <t>37</t>
    </r>
    <r>
      <rPr>
        <sz val="9"/>
        <color theme="1"/>
        <rFont val="宋体"/>
        <charset val="134"/>
      </rPr>
      <t>户</t>
    </r>
    <r>
      <rPr>
        <sz val="9"/>
        <color theme="1"/>
        <rFont val="Times New Roman"/>
        <charset val="134"/>
      </rPr>
      <t>148</t>
    </r>
    <r>
      <rPr>
        <sz val="9"/>
        <color theme="1"/>
        <rFont val="宋体"/>
        <charset val="134"/>
      </rPr>
      <t>人（其中：建档立卡户</t>
    </r>
    <r>
      <rPr>
        <sz val="9"/>
        <color theme="1"/>
        <rFont val="Times New Roman"/>
        <charset val="134"/>
      </rPr>
      <t>2</t>
    </r>
    <r>
      <rPr>
        <sz val="9"/>
        <color theme="1"/>
        <rFont val="宋体"/>
        <charset val="134"/>
      </rPr>
      <t>户，</t>
    </r>
    <r>
      <rPr>
        <sz val="9"/>
        <color theme="1"/>
        <rFont val="Times New Roman"/>
        <charset val="134"/>
      </rPr>
      <t>7</t>
    </r>
    <r>
      <rPr>
        <sz val="9"/>
        <color theme="1"/>
        <rFont val="宋体"/>
        <charset val="134"/>
      </rPr>
      <t>人）的农村饮水工程，保障农村安全饮水，提高人居环境。</t>
    </r>
  </si>
  <si>
    <r>
      <rPr>
        <sz val="9"/>
        <color theme="1"/>
        <rFont val="宋体"/>
        <charset val="134"/>
      </rPr>
      <t>新城乡新龙村芒吊饮水安全巩固提升工程</t>
    </r>
  </si>
  <si>
    <r>
      <rPr>
        <sz val="9"/>
        <color theme="1"/>
        <rFont val="宋体"/>
        <charset val="134"/>
      </rPr>
      <t>芒吊</t>
    </r>
  </si>
  <si>
    <r>
      <rPr>
        <sz val="9"/>
        <color theme="1"/>
        <rFont val="宋体"/>
        <charset val="134"/>
      </rPr>
      <t>铺设输水管</t>
    </r>
    <r>
      <rPr>
        <sz val="9"/>
        <color theme="1"/>
        <rFont val="Times New Roman"/>
        <charset val="134"/>
      </rPr>
      <t>6.680Km.</t>
    </r>
  </si>
  <si>
    <r>
      <rPr>
        <sz val="9"/>
        <color theme="1"/>
        <rFont val="宋体"/>
        <charset val="134"/>
      </rPr>
      <t>通过项目实施，巩固提升</t>
    </r>
    <r>
      <rPr>
        <sz val="9"/>
        <color theme="1"/>
        <rFont val="Times New Roman"/>
        <charset val="134"/>
      </rPr>
      <t>128</t>
    </r>
    <r>
      <rPr>
        <sz val="9"/>
        <color theme="1"/>
        <rFont val="宋体"/>
        <charset val="134"/>
      </rPr>
      <t>户</t>
    </r>
    <r>
      <rPr>
        <sz val="9"/>
        <color theme="1"/>
        <rFont val="Times New Roman"/>
        <charset val="134"/>
      </rPr>
      <t>532</t>
    </r>
    <r>
      <rPr>
        <sz val="9"/>
        <color theme="1"/>
        <rFont val="宋体"/>
        <charset val="134"/>
      </rPr>
      <t>人（其中：建档立卡户</t>
    </r>
    <r>
      <rPr>
        <sz val="9"/>
        <color theme="1"/>
        <rFont val="Times New Roman"/>
        <charset val="134"/>
      </rPr>
      <t>5</t>
    </r>
    <r>
      <rPr>
        <sz val="9"/>
        <color theme="1"/>
        <rFont val="宋体"/>
        <charset val="134"/>
      </rPr>
      <t>户，</t>
    </r>
    <r>
      <rPr>
        <sz val="9"/>
        <color theme="1"/>
        <rFont val="Times New Roman"/>
        <charset val="134"/>
      </rPr>
      <t>17</t>
    </r>
    <r>
      <rPr>
        <sz val="9"/>
        <color theme="1"/>
        <rFont val="宋体"/>
        <charset val="134"/>
      </rPr>
      <t>人）、</t>
    </r>
    <r>
      <rPr>
        <sz val="9"/>
        <color theme="1"/>
        <rFont val="Times New Roman"/>
        <charset val="134"/>
      </rPr>
      <t>161</t>
    </r>
    <r>
      <rPr>
        <sz val="9"/>
        <color theme="1"/>
        <rFont val="宋体"/>
        <charset val="134"/>
      </rPr>
      <t>师生的农村饮水工程</t>
    </r>
    <r>
      <rPr>
        <sz val="9"/>
        <color theme="1"/>
        <rFont val="Times New Roman"/>
        <charset val="134"/>
      </rPr>
      <t xml:space="preserve">  </t>
    </r>
    <r>
      <rPr>
        <sz val="9"/>
        <color theme="1"/>
        <rFont val="宋体"/>
        <charset val="134"/>
      </rPr>
      <t>，保障农村安全饮水，提高人居环境。</t>
    </r>
  </si>
  <si>
    <r>
      <rPr>
        <sz val="9"/>
        <color theme="1"/>
        <rFont val="宋体"/>
        <charset val="134"/>
      </rPr>
      <t>新城乡新龙村芒丙、下坝社饮水安全巩固提升工程</t>
    </r>
  </si>
  <si>
    <r>
      <rPr>
        <sz val="9"/>
        <color theme="1"/>
        <rFont val="宋体"/>
        <charset val="134"/>
      </rPr>
      <t>芒丙、下坝社</t>
    </r>
  </si>
  <si>
    <r>
      <rPr>
        <sz val="9"/>
        <color theme="1"/>
        <rFont val="宋体"/>
        <charset val="134"/>
      </rPr>
      <t>新建取水池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座、减压池</t>
    </r>
    <r>
      <rPr>
        <sz val="9"/>
        <color theme="1"/>
        <rFont val="Times New Roman"/>
        <charset val="134"/>
      </rPr>
      <t>5</t>
    </r>
    <r>
      <rPr>
        <sz val="9"/>
        <color theme="1"/>
        <rFont val="宋体"/>
        <charset val="134"/>
      </rPr>
      <t>座、辅设输水管</t>
    </r>
    <r>
      <rPr>
        <sz val="9"/>
        <color theme="1"/>
        <rFont val="Times New Roman"/>
        <charset val="134"/>
      </rPr>
      <t>11.466km</t>
    </r>
    <r>
      <rPr>
        <sz val="9"/>
        <color theme="1"/>
        <rFont val="宋体"/>
        <charset val="134"/>
      </rPr>
      <t>。</t>
    </r>
  </si>
  <si>
    <r>
      <rPr>
        <sz val="9"/>
        <color theme="1"/>
        <rFont val="宋体"/>
        <charset val="134"/>
      </rPr>
      <t>通过项目实施，巩固提升</t>
    </r>
    <r>
      <rPr>
        <sz val="9"/>
        <color theme="1"/>
        <rFont val="Times New Roman"/>
        <charset val="134"/>
      </rPr>
      <t>208</t>
    </r>
    <r>
      <rPr>
        <sz val="9"/>
        <color theme="1"/>
        <rFont val="宋体"/>
        <charset val="134"/>
      </rPr>
      <t>户</t>
    </r>
    <r>
      <rPr>
        <sz val="9"/>
        <color theme="1"/>
        <rFont val="Times New Roman"/>
        <charset val="134"/>
      </rPr>
      <t>803</t>
    </r>
    <r>
      <rPr>
        <sz val="9"/>
        <color theme="1"/>
        <rFont val="宋体"/>
        <charset val="134"/>
      </rPr>
      <t>人（其中：建档立卡户</t>
    </r>
    <r>
      <rPr>
        <sz val="9"/>
        <color theme="1"/>
        <rFont val="Times New Roman"/>
        <charset val="134"/>
      </rPr>
      <t>5</t>
    </r>
    <r>
      <rPr>
        <sz val="9"/>
        <color theme="1"/>
        <rFont val="宋体"/>
        <charset val="134"/>
      </rPr>
      <t>户，</t>
    </r>
    <r>
      <rPr>
        <sz val="9"/>
        <color theme="1"/>
        <rFont val="Times New Roman"/>
        <charset val="134"/>
      </rPr>
      <t>21</t>
    </r>
    <r>
      <rPr>
        <sz val="9"/>
        <color theme="1"/>
        <rFont val="宋体"/>
        <charset val="134"/>
      </rPr>
      <t>人）、</t>
    </r>
    <r>
      <rPr>
        <sz val="9"/>
        <color theme="1"/>
        <rFont val="Times New Roman"/>
        <charset val="134"/>
      </rPr>
      <t>160</t>
    </r>
    <r>
      <rPr>
        <sz val="9"/>
        <color theme="1"/>
        <rFont val="宋体"/>
        <charset val="134"/>
      </rPr>
      <t>师生的农村饮水工程</t>
    </r>
    <r>
      <rPr>
        <sz val="9"/>
        <color theme="1"/>
        <rFont val="Times New Roman"/>
        <charset val="134"/>
      </rPr>
      <t xml:space="preserve">  </t>
    </r>
    <r>
      <rPr>
        <sz val="9"/>
        <color theme="1"/>
        <rFont val="宋体"/>
        <charset val="134"/>
      </rPr>
      <t>，保障农村安全饮水，提高人居环境。</t>
    </r>
  </si>
  <si>
    <r>
      <rPr>
        <sz val="9"/>
        <color theme="1"/>
        <rFont val="宋体"/>
        <charset val="134"/>
      </rPr>
      <t>新城乡广丙村拉丙饮水安全巩固提升工程</t>
    </r>
  </si>
  <si>
    <r>
      <rPr>
        <sz val="9"/>
        <color theme="1"/>
        <rFont val="宋体"/>
        <charset val="134"/>
      </rPr>
      <t>拉丙</t>
    </r>
  </si>
  <si>
    <r>
      <rPr>
        <sz val="9"/>
        <color theme="1"/>
        <rFont val="宋体"/>
        <charset val="134"/>
      </rPr>
      <t>铺设管道</t>
    </r>
    <r>
      <rPr>
        <sz val="9"/>
        <color theme="1"/>
        <rFont val="Times New Roman"/>
        <charset val="134"/>
      </rPr>
      <t>3.0Km</t>
    </r>
    <r>
      <rPr>
        <sz val="9"/>
        <color theme="1"/>
        <rFont val="宋体"/>
        <charset val="134"/>
      </rPr>
      <t>。</t>
    </r>
  </si>
  <si>
    <r>
      <rPr>
        <sz val="9"/>
        <color theme="1"/>
        <rFont val="宋体"/>
        <charset val="134"/>
      </rPr>
      <t>通过项目实施，巩固提升</t>
    </r>
    <r>
      <rPr>
        <sz val="9"/>
        <color theme="1"/>
        <rFont val="Times New Roman"/>
        <charset val="134"/>
      </rPr>
      <t>68</t>
    </r>
    <r>
      <rPr>
        <sz val="9"/>
        <color theme="1"/>
        <rFont val="宋体"/>
        <charset val="134"/>
      </rPr>
      <t>户</t>
    </r>
    <r>
      <rPr>
        <sz val="9"/>
        <color theme="1"/>
        <rFont val="Times New Roman"/>
        <charset val="134"/>
      </rPr>
      <t>363</t>
    </r>
    <r>
      <rPr>
        <sz val="9"/>
        <color theme="1"/>
        <rFont val="宋体"/>
        <charset val="134"/>
      </rPr>
      <t>人的农村饮水工程，保障农村安全饮水，提高人居环境。</t>
    </r>
  </si>
  <si>
    <r>
      <rPr>
        <sz val="9"/>
        <color theme="1"/>
        <rFont val="宋体"/>
        <charset val="134"/>
      </rPr>
      <t>新城乡红山村下杞木寨三组饮水安全巩固提升工程</t>
    </r>
  </si>
  <si>
    <r>
      <rPr>
        <sz val="9"/>
        <color theme="1"/>
        <rFont val="宋体"/>
        <charset val="134"/>
      </rPr>
      <t>杞木寨三组</t>
    </r>
  </si>
  <si>
    <r>
      <rPr>
        <sz val="9"/>
        <color theme="1"/>
        <rFont val="宋体"/>
        <charset val="134"/>
      </rPr>
      <t>新建取水池</t>
    </r>
    <r>
      <rPr>
        <sz val="9"/>
        <color theme="1"/>
        <rFont val="Times New Roman"/>
        <charset val="134"/>
      </rPr>
      <t>1</t>
    </r>
    <r>
      <rPr>
        <sz val="9"/>
        <color theme="1"/>
        <rFont val="宋体"/>
        <charset val="134"/>
      </rPr>
      <t>座，铺设管道</t>
    </r>
    <r>
      <rPr>
        <sz val="9"/>
        <color theme="1"/>
        <rFont val="Times New Roman"/>
        <charset val="134"/>
      </rPr>
      <t>2.190Km</t>
    </r>
    <r>
      <rPr>
        <sz val="9"/>
        <color theme="1"/>
        <rFont val="宋体"/>
        <charset val="134"/>
      </rPr>
      <t>。</t>
    </r>
  </si>
  <si>
    <r>
      <rPr>
        <sz val="9"/>
        <color theme="1"/>
        <rFont val="宋体"/>
        <charset val="134"/>
      </rPr>
      <t>通过项目实施，巩固提升</t>
    </r>
    <r>
      <rPr>
        <sz val="9"/>
        <color theme="1"/>
        <rFont val="Times New Roman"/>
        <charset val="134"/>
      </rPr>
      <t>34</t>
    </r>
    <r>
      <rPr>
        <sz val="9"/>
        <color theme="1"/>
        <rFont val="宋体"/>
        <charset val="134"/>
      </rPr>
      <t>户</t>
    </r>
    <r>
      <rPr>
        <sz val="9"/>
        <color theme="1"/>
        <rFont val="Times New Roman"/>
        <charset val="134"/>
      </rPr>
      <t>170</t>
    </r>
    <r>
      <rPr>
        <sz val="9"/>
        <color theme="1"/>
        <rFont val="宋体"/>
        <charset val="134"/>
      </rPr>
      <t>人（其中：建档立卡户</t>
    </r>
    <r>
      <rPr>
        <sz val="9"/>
        <color theme="1"/>
        <rFont val="Times New Roman"/>
        <charset val="134"/>
      </rPr>
      <t>14</t>
    </r>
    <r>
      <rPr>
        <sz val="9"/>
        <color theme="1"/>
        <rFont val="宋体"/>
        <charset val="134"/>
      </rPr>
      <t>户，</t>
    </r>
    <r>
      <rPr>
        <sz val="9"/>
        <color theme="1"/>
        <rFont val="Times New Roman"/>
        <charset val="134"/>
      </rPr>
      <t>57</t>
    </r>
    <r>
      <rPr>
        <sz val="9"/>
        <color theme="1"/>
        <rFont val="宋体"/>
        <charset val="134"/>
      </rPr>
      <t>人）的农村饮水工程，保障农村安全饮水，提高人居环境。</t>
    </r>
  </si>
  <si>
    <r>
      <rPr>
        <sz val="9"/>
        <color theme="1"/>
        <rFont val="宋体"/>
        <charset val="134"/>
      </rPr>
      <t>新城乡红山村石马新村饮水安全巩固提升工程</t>
    </r>
  </si>
  <si>
    <r>
      <rPr>
        <sz val="9"/>
        <color theme="1"/>
        <rFont val="宋体"/>
        <charset val="134"/>
      </rPr>
      <t>石马新村</t>
    </r>
  </si>
  <si>
    <r>
      <rPr>
        <sz val="9"/>
        <color theme="1"/>
        <rFont val="宋体"/>
        <charset val="134"/>
      </rPr>
      <t>新建取水池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座，铺设输配水管道</t>
    </r>
    <r>
      <rPr>
        <sz val="9"/>
        <color theme="1"/>
        <rFont val="Times New Roman"/>
        <charset val="134"/>
      </rPr>
      <t>8406m</t>
    </r>
    <r>
      <rPr>
        <sz val="9"/>
        <color theme="1"/>
        <rFont val="宋体"/>
        <charset val="134"/>
      </rPr>
      <t>。</t>
    </r>
  </si>
  <si>
    <r>
      <rPr>
        <sz val="9"/>
        <color theme="1"/>
        <rFont val="宋体"/>
        <charset val="134"/>
      </rPr>
      <t>巩固提升</t>
    </r>
    <r>
      <rPr>
        <sz val="9"/>
        <color theme="1"/>
        <rFont val="Times New Roman"/>
        <charset val="134"/>
      </rPr>
      <t>197</t>
    </r>
    <r>
      <rPr>
        <sz val="9"/>
        <color theme="1"/>
        <rFont val="宋体"/>
        <charset val="134"/>
      </rPr>
      <t>人的农村饮水工程</t>
    </r>
    <r>
      <rPr>
        <sz val="9"/>
        <color theme="1"/>
        <rFont val="Times New Roman"/>
        <charset val="134"/>
      </rPr>
      <t xml:space="preserve">  </t>
    </r>
    <r>
      <rPr>
        <sz val="9"/>
        <color theme="1"/>
        <rFont val="宋体"/>
        <charset val="134"/>
      </rPr>
      <t>，保障农村安全饮水，提高人居环境。</t>
    </r>
  </si>
  <si>
    <r>
      <rPr>
        <sz val="9"/>
        <color theme="1"/>
        <rFont val="宋体"/>
        <charset val="134"/>
      </rPr>
      <t>新城乡红山村杞木寨六组饮水安全巩固提升工程</t>
    </r>
  </si>
  <si>
    <r>
      <rPr>
        <sz val="9"/>
        <color theme="1"/>
        <rFont val="宋体"/>
        <charset val="134"/>
      </rPr>
      <t>杞木寨六组</t>
    </r>
  </si>
  <si>
    <r>
      <rPr>
        <sz val="9"/>
        <color theme="1"/>
        <rFont val="宋体"/>
        <charset val="134"/>
      </rPr>
      <t>新建取水池</t>
    </r>
    <r>
      <rPr>
        <sz val="9"/>
        <color theme="1"/>
        <rFont val="Times New Roman"/>
        <charset val="134"/>
      </rPr>
      <t>1</t>
    </r>
    <r>
      <rPr>
        <sz val="9"/>
        <color theme="1"/>
        <rFont val="宋体"/>
        <charset val="134"/>
      </rPr>
      <t>座，沉淀过滤池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座，铺设输水管</t>
    </r>
    <r>
      <rPr>
        <sz val="9"/>
        <color theme="1"/>
        <rFont val="Times New Roman"/>
        <charset val="134"/>
      </rPr>
      <t>800</t>
    </r>
    <r>
      <rPr>
        <sz val="9"/>
        <color theme="1"/>
        <rFont val="宋体"/>
        <charset val="134"/>
      </rPr>
      <t>米。</t>
    </r>
  </si>
  <si>
    <r>
      <rPr>
        <sz val="9"/>
        <color theme="1"/>
        <rFont val="宋体"/>
        <charset val="134"/>
      </rPr>
      <t>巩固提升</t>
    </r>
    <r>
      <rPr>
        <sz val="9"/>
        <color theme="1"/>
        <rFont val="Times New Roman"/>
        <charset val="134"/>
      </rPr>
      <t>208</t>
    </r>
    <r>
      <rPr>
        <sz val="9"/>
        <color theme="1"/>
        <rFont val="宋体"/>
        <charset val="134"/>
      </rPr>
      <t>人的农村饮水工程</t>
    </r>
    <r>
      <rPr>
        <sz val="9"/>
        <color theme="1"/>
        <rFont val="Times New Roman"/>
        <charset val="134"/>
      </rPr>
      <t xml:space="preserve">  </t>
    </r>
    <r>
      <rPr>
        <sz val="9"/>
        <color theme="1"/>
        <rFont val="宋体"/>
        <charset val="134"/>
      </rPr>
      <t>，保障农村安全饮水，提高人居环境。</t>
    </r>
  </si>
  <si>
    <r>
      <rPr>
        <sz val="9"/>
        <color theme="1"/>
        <rFont val="宋体"/>
        <charset val="134"/>
      </rPr>
      <t>新城乡邦瓦村黑山饮水安全巩固提升工程</t>
    </r>
  </si>
  <si>
    <r>
      <rPr>
        <sz val="9"/>
        <color theme="1"/>
        <rFont val="宋体"/>
        <charset val="134"/>
      </rPr>
      <t>新建取水池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11.724Km</t>
    </r>
    <r>
      <rPr>
        <sz val="9"/>
        <color theme="1"/>
        <rFont val="宋体"/>
        <charset val="134"/>
      </rPr>
      <t>。</t>
    </r>
  </si>
  <si>
    <r>
      <rPr>
        <sz val="9"/>
        <color theme="1"/>
        <rFont val="宋体"/>
        <charset val="134"/>
      </rPr>
      <t>通过项目实施，巩固提升</t>
    </r>
    <r>
      <rPr>
        <sz val="9"/>
        <color theme="1"/>
        <rFont val="Times New Roman"/>
        <charset val="134"/>
      </rPr>
      <t>39</t>
    </r>
    <r>
      <rPr>
        <sz val="9"/>
        <color theme="1"/>
        <rFont val="宋体"/>
        <charset val="134"/>
      </rPr>
      <t>户</t>
    </r>
    <r>
      <rPr>
        <sz val="9"/>
        <color theme="1"/>
        <rFont val="Times New Roman"/>
        <charset val="134"/>
      </rPr>
      <t>187</t>
    </r>
    <r>
      <rPr>
        <sz val="9"/>
        <color theme="1"/>
        <rFont val="宋体"/>
        <charset val="134"/>
      </rPr>
      <t>人（其中：建档立卡户</t>
    </r>
    <r>
      <rPr>
        <sz val="9"/>
        <color theme="1"/>
        <rFont val="Times New Roman"/>
        <charset val="134"/>
      </rPr>
      <t>47</t>
    </r>
    <r>
      <rPr>
        <sz val="9"/>
        <color theme="1"/>
        <rFont val="宋体"/>
        <charset val="134"/>
      </rPr>
      <t>户，</t>
    </r>
    <r>
      <rPr>
        <sz val="9"/>
        <color theme="1"/>
        <rFont val="Times New Roman"/>
        <charset val="134"/>
      </rPr>
      <t>201</t>
    </r>
    <r>
      <rPr>
        <sz val="9"/>
        <color theme="1"/>
        <rFont val="宋体"/>
        <charset val="134"/>
      </rPr>
      <t>人）的农村饮水工程</t>
    </r>
    <r>
      <rPr>
        <sz val="9"/>
        <color theme="1"/>
        <rFont val="Times New Roman"/>
        <charset val="134"/>
      </rPr>
      <t xml:space="preserve">  </t>
    </r>
    <r>
      <rPr>
        <sz val="9"/>
        <color theme="1"/>
        <rFont val="宋体"/>
        <charset val="134"/>
      </rPr>
      <t>，保障农村安全饮水，提高人居环境。</t>
    </r>
  </si>
  <si>
    <r>
      <rPr>
        <sz val="9"/>
        <color theme="1"/>
        <rFont val="宋体"/>
        <charset val="134"/>
      </rPr>
      <t>新城乡邦瓦村上拱令饮水安全巩固提升工程</t>
    </r>
  </si>
  <si>
    <r>
      <rPr>
        <sz val="9"/>
        <color theme="1"/>
        <rFont val="宋体"/>
        <charset val="134"/>
      </rPr>
      <t>上拱令</t>
    </r>
  </si>
  <si>
    <r>
      <rPr>
        <sz val="9"/>
        <color theme="1"/>
        <rFont val="宋体"/>
        <charset val="134"/>
      </rPr>
      <t>新建取水池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11.364Km</t>
    </r>
    <r>
      <rPr>
        <sz val="9"/>
        <color theme="1"/>
        <rFont val="宋体"/>
        <charset val="134"/>
      </rPr>
      <t>。</t>
    </r>
  </si>
  <si>
    <r>
      <rPr>
        <sz val="9"/>
        <color theme="1"/>
        <rFont val="宋体"/>
        <charset val="134"/>
      </rPr>
      <t>通过项目实施，巩固提升</t>
    </r>
    <r>
      <rPr>
        <sz val="9"/>
        <color theme="1"/>
        <rFont val="Times New Roman"/>
        <charset val="134"/>
      </rPr>
      <t>45</t>
    </r>
    <r>
      <rPr>
        <sz val="9"/>
        <color theme="1"/>
        <rFont val="宋体"/>
        <charset val="134"/>
      </rPr>
      <t>户</t>
    </r>
    <r>
      <rPr>
        <sz val="9"/>
        <color theme="1"/>
        <rFont val="Times New Roman"/>
        <charset val="134"/>
      </rPr>
      <t>142</t>
    </r>
    <r>
      <rPr>
        <sz val="9"/>
        <color theme="1"/>
        <rFont val="宋体"/>
        <charset val="134"/>
      </rPr>
      <t>人（其中：建档立卡户</t>
    </r>
    <r>
      <rPr>
        <sz val="9"/>
        <color theme="1"/>
        <rFont val="Times New Roman"/>
        <charset val="134"/>
      </rPr>
      <t>36</t>
    </r>
    <r>
      <rPr>
        <sz val="9"/>
        <color theme="1"/>
        <rFont val="宋体"/>
        <charset val="134"/>
      </rPr>
      <t>户，</t>
    </r>
    <r>
      <rPr>
        <sz val="9"/>
        <color theme="1"/>
        <rFont val="Times New Roman"/>
        <charset val="134"/>
      </rPr>
      <t>121</t>
    </r>
    <r>
      <rPr>
        <sz val="9"/>
        <color theme="1"/>
        <rFont val="宋体"/>
        <charset val="134"/>
      </rPr>
      <t>人）的农村饮水工程</t>
    </r>
    <r>
      <rPr>
        <sz val="9"/>
        <color theme="1"/>
        <rFont val="Times New Roman"/>
        <charset val="134"/>
      </rPr>
      <t xml:space="preserve">  </t>
    </r>
    <r>
      <rPr>
        <sz val="9"/>
        <color theme="1"/>
        <rFont val="宋体"/>
        <charset val="134"/>
      </rPr>
      <t>，保障农村安全饮水，提高人居环境。</t>
    </r>
  </si>
  <si>
    <r>
      <rPr>
        <sz val="9"/>
        <color theme="1"/>
        <rFont val="宋体"/>
        <charset val="134"/>
      </rPr>
      <t>新城乡繁勐村农村人畜饮水安全巩固提升项目</t>
    </r>
  </si>
  <si>
    <r>
      <rPr>
        <sz val="9"/>
        <color theme="1"/>
        <rFont val="宋体"/>
        <charset val="0"/>
      </rPr>
      <t>改扩建</t>
    </r>
  </si>
  <si>
    <r>
      <rPr>
        <sz val="9"/>
        <color theme="1"/>
        <rFont val="宋体"/>
        <charset val="134"/>
      </rPr>
      <t>人畜饮水巩固提升工程，涉及</t>
    </r>
    <r>
      <rPr>
        <sz val="9"/>
        <color theme="1"/>
        <rFont val="Times New Roman"/>
        <charset val="134"/>
      </rPr>
      <t>12</t>
    </r>
    <r>
      <rPr>
        <sz val="9"/>
        <color theme="1"/>
        <rFont val="宋体"/>
        <charset val="134"/>
      </rPr>
      <t>个村民小组，建设内容新建取水坝</t>
    </r>
    <r>
      <rPr>
        <sz val="9"/>
        <color theme="1"/>
        <rFont val="Times New Roman"/>
        <charset val="134"/>
      </rPr>
      <t>1</t>
    </r>
    <r>
      <rPr>
        <sz val="9"/>
        <color theme="1"/>
        <rFont val="宋体"/>
        <charset val="134"/>
      </rPr>
      <t>座，沉淀过滤池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座，铺设输配水管道</t>
    </r>
    <r>
      <rPr>
        <sz val="9"/>
        <color theme="1"/>
        <rFont val="Times New Roman"/>
        <charset val="134"/>
      </rPr>
      <t>27.9km</t>
    </r>
    <r>
      <rPr>
        <sz val="9"/>
        <color theme="1"/>
        <rFont val="宋体"/>
        <charset val="134"/>
      </rPr>
      <t>，安装一体化净水设备</t>
    </r>
    <r>
      <rPr>
        <sz val="9"/>
        <color theme="1"/>
        <rFont val="Times New Roman"/>
        <charset val="134"/>
      </rPr>
      <t>1</t>
    </r>
    <r>
      <rPr>
        <sz val="9"/>
        <color theme="1"/>
        <rFont val="宋体"/>
        <charset val="134"/>
      </rPr>
      <t>套。</t>
    </r>
  </si>
  <si>
    <r>
      <rPr>
        <sz val="9"/>
        <color theme="1"/>
        <rFont val="宋体"/>
        <charset val="134"/>
      </rPr>
      <t>改善本群众村生产、生活用水问题，提高饮水安全。可惠及</t>
    </r>
    <r>
      <rPr>
        <sz val="9"/>
        <color theme="1"/>
        <rFont val="Times New Roman"/>
        <charset val="134"/>
      </rPr>
      <t>621</t>
    </r>
    <r>
      <rPr>
        <sz val="9"/>
        <color theme="1"/>
        <rFont val="宋体"/>
        <charset val="134"/>
      </rPr>
      <t>户</t>
    </r>
    <r>
      <rPr>
        <sz val="9"/>
        <color theme="1"/>
        <rFont val="Times New Roman"/>
        <charset val="134"/>
      </rPr>
      <t>2813</t>
    </r>
    <r>
      <rPr>
        <sz val="9"/>
        <color theme="1"/>
        <rFont val="宋体"/>
        <charset val="134"/>
      </rPr>
      <t>人，其中建档立卡户</t>
    </r>
    <r>
      <rPr>
        <sz val="9"/>
        <color theme="1"/>
        <rFont val="Times New Roman"/>
        <charset val="134"/>
      </rPr>
      <t>18</t>
    </r>
    <r>
      <rPr>
        <sz val="9"/>
        <color theme="1"/>
        <rFont val="宋体"/>
        <charset val="134"/>
      </rPr>
      <t>户</t>
    </r>
    <r>
      <rPr>
        <sz val="9"/>
        <color theme="1"/>
        <rFont val="Times New Roman"/>
        <charset val="134"/>
      </rPr>
      <t>79</t>
    </r>
    <r>
      <rPr>
        <sz val="9"/>
        <color theme="1"/>
        <rFont val="宋体"/>
        <charset val="134"/>
      </rPr>
      <t>人。</t>
    </r>
  </si>
  <si>
    <r>
      <rPr>
        <sz val="9"/>
        <color theme="1"/>
        <rFont val="宋体"/>
        <charset val="134"/>
      </rPr>
      <t>通过人畜饮水项目的实施，提高群众的健康水平，降低因病返贫的机率，同时可适当带动家庭养殖，发展庭院经济，增加贫困群众收入。</t>
    </r>
  </si>
  <si>
    <r>
      <rPr>
        <sz val="9"/>
        <color theme="1"/>
        <rFont val="宋体"/>
        <charset val="134"/>
      </rPr>
      <t>新城乡红山村拉掰搬迁点农村人畜饮水安全巩固提升项目</t>
    </r>
  </si>
  <si>
    <r>
      <rPr>
        <sz val="9"/>
        <color theme="1"/>
        <rFont val="宋体"/>
        <charset val="134"/>
      </rPr>
      <t>拉掰搬迁点</t>
    </r>
  </si>
  <si>
    <r>
      <rPr>
        <sz val="9"/>
        <color theme="1"/>
        <rFont val="宋体"/>
        <charset val="134"/>
      </rPr>
      <t>人畜饮水巩固提升工程，涉及</t>
    </r>
    <r>
      <rPr>
        <sz val="9"/>
        <color theme="1"/>
        <rFont val="Times New Roman"/>
        <charset val="134"/>
      </rPr>
      <t>1</t>
    </r>
    <r>
      <rPr>
        <sz val="9"/>
        <color theme="1"/>
        <rFont val="宋体"/>
        <charset val="134"/>
      </rPr>
      <t>个村民小组，建设内容新建取水池</t>
    </r>
    <r>
      <rPr>
        <sz val="9"/>
        <color theme="1"/>
        <rFont val="Times New Roman"/>
        <charset val="134"/>
      </rPr>
      <t>1</t>
    </r>
    <r>
      <rPr>
        <sz val="9"/>
        <color theme="1"/>
        <rFont val="宋体"/>
        <charset val="134"/>
      </rPr>
      <t>座，沉淀过滤池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座，铺设输配水管道</t>
    </r>
    <r>
      <rPr>
        <sz val="9"/>
        <color theme="1"/>
        <rFont val="Times New Roman"/>
        <charset val="134"/>
      </rPr>
      <t>25.53km</t>
    </r>
    <r>
      <rPr>
        <sz val="9"/>
        <color theme="1"/>
        <rFont val="宋体"/>
        <charset val="134"/>
      </rPr>
      <t>。</t>
    </r>
  </si>
  <si>
    <r>
      <rPr>
        <sz val="9"/>
        <color theme="1"/>
        <rFont val="宋体"/>
        <charset val="134"/>
      </rPr>
      <t>改善本群众村生产、生活用水问题，提高饮水安全。可惠及</t>
    </r>
    <r>
      <rPr>
        <sz val="9"/>
        <color theme="1"/>
        <rFont val="Times New Roman"/>
        <charset val="134"/>
      </rPr>
      <t>160</t>
    </r>
    <r>
      <rPr>
        <sz val="9"/>
        <color theme="1"/>
        <rFont val="宋体"/>
        <charset val="134"/>
      </rPr>
      <t>户</t>
    </r>
    <r>
      <rPr>
        <sz val="9"/>
        <color theme="1"/>
        <rFont val="Times New Roman"/>
        <charset val="134"/>
      </rPr>
      <t>760</t>
    </r>
    <r>
      <rPr>
        <sz val="9"/>
        <color theme="1"/>
        <rFont val="宋体"/>
        <charset val="134"/>
      </rPr>
      <t>人，其中建档立卡户</t>
    </r>
    <r>
      <rPr>
        <sz val="9"/>
        <color theme="1"/>
        <rFont val="Times New Roman"/>
        <charset val="134"/>
      </rPr>
      <t>40</t>
    </r>
    <r>
      <rPr>
        <sz val="9"/>
        <color theme="1"/>
        <rFont val="宋体"/>
        <charset val="134"/>
      </rPr>
      <t>户</t>
    </r>
    <r>
      <rPr>
        <sz val="9"/>
        <color theme="1"/>
        <rFont val="Times New Roman"/>
        <charset val="134"/>
      </rPr>
      <t>136</t>
    </r>
    <r>
      <rPr>
        <sz val="9"/>
        <color theme="1"/>
        <rFont val="宋体"/>
        <charset val="134"/>
      </rPr>
      <t>人。</t>
    </r>
  </si>
  <si>
    <r>
      <rPr>
        <sz val="9"/>
        <color theme="1"/>
        <rFont val="宋体"/>
        <charset val="134"/>
      </rPr>
      <t>（四）小型农田水利设施</t>
    </r>
  </si>
  <si>
    <r>
      <rPr>
        <sz val="9"/>
        <color theme="1"/>
        <rFont val="Times New Roman"/>
        <charset val="0"/>
      </rPr>
      <t>1.</t>
    </r>
    <r>
      <rPr>
        <sz val="9"/>
        <color theme="1"/>
        <rFont val="宋体"/>
        <charset val="134"/>
      </rPr>
      <t>高标准农田建设</t>
    </r>
  </si>
  <si>
    <r>
      <rPr>
        <sz val="9"/>
        <color theme="1"/>
        <rFont val="Times New Roman"/>
        <charset val="0"/>
      </rPr>
      <t>2.</t>
    </r>
    <r>
      <rPr>
        <sz val="9"/>
        <color theme="1"/>
        <rFont val="宋体"/>
        <charset val="134"/>
      </rPr>
      <t>农业灌溉设施建设</t>
    </r>
  </si>
  <si>
    <r>
      <rPr>
        <sz val="9"/>
        <color theme="1"/>
        <rFont val="宋体"/>
        <charset val="134"/>
      </rPr>
      <t>件</t>
    </r>
  </si>
  <si>
    <r>
      <rPr>
        <sz val="9"/>
        <color theme="1"/>
        <rFont val="宋体"/>
        <charset val="134"/>
      </rPr>
      <t>户回村民小组老寨蓄水池建设项目</t>
    </r>
  </si>
  <si>
    <r>
      <rPr>
        <sz val="9"/>
        <color theme="1"/>
        <rFont val="宋体"/>
        <charset val="134"/>
      </rPr>
      <t>新建灌溉用</t>
    </r>
    <r>
      <rPr>
        <sz val="9"/>
        <color theme="1"/>
        <rFont val="Times New Roman"/>
        <charset val="0"/>
      </rPr>
      <t>500</t>
    </r>
    <r>
      <rPr>
        <sz val="9"/>
        <color theme="1"/>
        <rFont val="宋体"/>
        <charset val="134"/>
      </rPr>
      <t>方蓄水池</t>
    </r>
    <r>
      <rPr>
        <sz val="9"/>
        <color theme="1"/>
        <rFont val="Times New Roman"/>
        <charset val="0"/>
      </rPr>
      <t>1</t>
    </r>
    <r>
      <rPr>
        <sz val="9"/>
        <color theme="1"/>
        <rFont val="宋体"/>
        <charset val="134"/>
      </rPr>
      <t>座，新建简易取水坝</t>
    </r>
    <r>
      <rPr>
        <sz val="9"/>
        <color theme="1"/>
        <rFont val="Times New Roman"/>
        <charset val="0"/>
      </rPr>
      <t>2</t>
    </r>
    <r>
      <rPr>
        <sz val="9"/>
        <color theme="1"/>
        <rFont val="宋体"/>
        <charset val="134"/>
      </rPr>
      <t>座，架设取水官网</t>
    </r>
    <r>
      <rPr>
        <sz val="9"/>
        <color theme="1"/>
        <rFont val="Times New Roman"/>
        <charset val="0"/>
      </rPr>
      <t>2.5</t>
    </r>
    <r>
      <rPr>
        <sz val="9"/>
        <color theme="1"/>
        <rFont val="宋体"/>
        <charset val="134"/>
      </rPr>
      <t>公里及相关附属设施</t>
    </r>
  </si>
  <si>
    <r>
      <rPr>
        <sz val="9"/>
        <color theme="1"/>
        <rFont val="宋体"/>
        <charset val="134"/>
      </rPr>
      <t>拓宽群众增收渠道，增加建档立卡户收入，解决</t>
    </r>
    <r>
      <rPr>
        <sz val="9"/>
        <color theme="1"/>
        <rFont val="Times New Roman"/>
        <charset val="0"/>
      </rPr>
      <t>18</t>
    </r>
    <r>
      <rPr>
        <sz val="9"/>
        <color theme="1"/>
        <rFont val="宋体"/>
        <charset val="134"/>
      </rPr>
      <t>户</t>
    </r>
    <r>
      <rPr>
        <sz val="9"/>
        <color theme="1"/>
        <rFont val="Times New Roman"/>
        <charset val="0"/>
      </rPr>
      <t>59</t>
    </r>
    <r>
      <rPr>
        <sz val="9"/>
        <color theme="1"/>
        <rFont val="宋体"/>
        <charset val="134"/>
      </rPr>
      <t>户（全部为建档立卡户）的</t>
    </r>
    <r>
      <rPr>
        <sz val="9"/>
        <color theme="1"/>
        <rFont val="Times New Roman"/>
        <charset val="0"/>
      </rPr>
      <t>160</t>
    </r>
    <r>
      <rPr>
        <sz val="9"/>
        <color theme="1"/>
        <rFont val="宋体"/>
        <charset val="134"/>
      </rPr>
      <t>余亩产业灌溉问题。</t>
    </r>
  </si>
  <si>
    <r>
      <rPr>
        <sz val="9"/>
        <color theme="1"/>
        <rFont val="宋体"/>
        <charset val="134"/>
      </rPr>
      <t>盈江大型灌区新城片区骨干渠道修复工程</t>
    </r>
  </si>
  <si>
    <r>
      <rPr>
        <sz val="9"/>
        <color theme="1"/>
        <rFont val="宋体"/>
        <charset val="134"/>
      </rPr>
      <t>新城村、傣龙村</t>
    </r>
  </si>
  <si>
    <r>
      <rPr>
        <sz val="9"/>
        <color theme="1"/>
        <rFont val="宋体"/>
        <charset val="134"/>
      </rPr>
      <t>贺拉，上、下芒康，拉万等</t>
    </r>
    <r>
      <rPr>
        <sz val="9"/>
        <color theme="1"/>
        <rFont val="Times New Roman"/>
        <charset val="134"/>
      </rPr>
      <t xml:space="preserve">
</t>
    </r>
    <r>
      <rPr>
        <sz val="9"/>
        <color theme="1"/>
        <rFont val="宋体"/>
        <charset val="134"/>
      </rPr>
      <t>村民小组</t>
    </r>
  </si>
  <si>
    <r>
      <rPr>
        <sz val="9"/>
        <color theme="1"/>
        <rFont val="宋体"/>
        <charset val="134"/>
      </rPr>
      <t>续建</t>
    </r>
  </si>
  <si>
    <r>
      <rPr>
        <sz val="9"/>
        <color theme="1"/>
        <rFont val="宋体"/>
        <charset val="134"/>
      </rPr>
      <t>拉丙沟干渠尾段防渗衬砌</t>
    </r>
    <r>
      <rPr>
        <sz val="9"/>
        <color theme="1"/>
        <rFont val="Times New Roman"/>
        <charset val="134"/>
      </rPr>
      <t>2</t>
    </r>
    <r>
      <rPr>
        <sz val="9"/>
        <color theme="1"/>
        <rFont val="宋体"/>
        <charset val="134"/>
      </rPr>
      <t>公里，加固渡槽</t>
    </r>
    <r>
      <rPr>
        <sz val="9"/>
        <color theme="1"/>
        <rFont val="Times New Roman"/>
        <charset val="134"/>
      </rPr>
      <t>1</t>
    </r>
    <r>
      <rPr>
        <sz val="9"/>
        <color theme="1"/>
        <rFont val="宋体"/>
        <charset val="134"/>
      </rPr>
      <t>座；南挡沟干渠修复</t>
    </r>
    <r>
      <rPr>
        <sz val="9"/>
        <color theme="1"/>
        <rFont val="Times New Roman"/>
        <charset val="134"/>
      </rPr>
      <t>3</t>
    </r>
    <r>
      <rPr>
        <sz val="9"/>
        <color theme="1"/>
        <rFont val="宋体"/>
        <charset val="134"/>
      </rPr>
      <t>处，改造泄洪闸</t>
    </r>
    <r>
      <rPr>
        <sz val="9"/>
        <color theme="1"/>
        <rFont val="Times New Roman"/>
        <charset val="134"/>
      </rPr>
      <t>1</t>
    </r>
    <r>
      <rPr>
        <sz val="9"/>
        <color theme="1"/>
        <rFont val="宋体"/>
        <charset val="134"/>
      </rPr>
      <t>处。</t>
    </r>
  </si>
  <si>
    <r>
      <rPr>
        <sz val="9"/>
        <color theme="1"/>
        <rFont val="Times New Roman"/>
        <charset val="134"/>
      </rPr>
      <t>2020</t>
    </r>
    <r>
      <rPr>
        <sz val="9"/>
        <color theme="1"/>
        <rFont val="宋体"/>
        <charset val="134"/>
      </rPr>
      <t>年</t>
    </r>
    <r>
      <rPr>
        <sz val="9"/>
        <color theme="1"/>
        <rFont val="Times New Roman"/>
        <charset val="134"/>
      </rPr>
      <t xml:space="preserve">
3</t>
    </r>
    <r>
      <rPr>
        <sz val="9"/>
        <color theme="1"/>
        <rFont val="宋体"/>
        <charset val="134"/>
      </rPr>
      <t>月</t>
    </r>
  </si>
  <si>
    <r>
      <rPr>
        <sz val="9"/>
        <color theme="1"/>
        <rFont val="Times New Roman"/>
        <charset val="134"/>
      </rPr>
      <t>2020</t>
    </r>
    <r>
      <rPr>
        <sz val="9"/>
        <color theme="1"/>
        <rFont val="宋体"/>
        <charset val="134"/>
      </rPr>
      <t>年</t>
    </r>
    <r>
      <rPr>
        <sz val="9"/>
        <color theme="1"/>
        <rFont val="Times New Roman"/>
        <charset val="134"/>
      </rPr>
      <t xml:space="preserve">
12</t>
    </r>
    <r>
      <rPr>
        <sz val="9"/>
        <color theme="1"/>
        <rFont val="宋体"/>
        <charset val="134"/>
      </rPr>
      <t>月</t>
    </r>
  </si>
  <si>
    <r>
      <rPr>
        <sz val="9"/>
        <color theme="1"/>
        <rFont val="宋体"/>
        <charset val="134"/>
      </rPr>
      <t>修复损毁渠道，恢复灌溉面积，保障农村灌溉用水安全。</t>
    </r>
  </si>
  <si>
    <t>改善贫困户生产生活条件，保障农村灌溉用水安全，巩固拓展脱贫攻坚成果。</t>
  </si>
  <si>
    <r>
      <rPr>
        <sz val="9"/>
        <color theme="1"/>
        <rFont val="宋体"/>
        <charset val="134"/>
      </rPr>
      <t>新城乡广丙村岗防村民小组新沟取水口建设项目</t>
    </r>
  </si>
  <si>
    <r>
      <rPr>
        <sz val="9"/>
        <color theme="1"/>
        <rFont val="宋体"/>
        <charset val="134"/>
      </rPr>
      <t>岗防、丙汗、拉劳小组</t>
    </r>
  </si>
  <si>
    <r>
      <rPr>
        <sz val="9"/>
        <color theme="1"/>
        <rFont val="宋体"/>
        <charset val="134"/>
      </rPr>
      <t>建设岗防新沟取水口，在农田地下开挖灌溉沟渠，铺设安装长</t>
    </r>
    <r>
      <rPr>
        <sz val="9"/>
        <color theme="1"/>
        <rFont val="Times New Roman"/>
        <charset val="0"/>
      </rPr>
      <t>400</t>
    </r>
    <r>
      <rPr>
        <sz val="9"/>
        <color theme="1"/>
        <rFont val="宋体"/>
        <charset val="134"/>
      </rPr>
      <t>米直径</t>
    </r>
    <r>
      <rPr>
        <sz val="9"/>
        <color theme="1"/>
        <rFont val="Times New Roman"/>
        <charset val="134"/>
      </rPr>
      <t>1</t>
    </r>
    <r>
      <rPr>
        <sz val="9"/>
        <color theme="1"/>
        <rFont val="宋体"/>
        <charset val="134"/>
      </rPr>
      <t>米的灌溉涵管，涵管安装完成后恢复农田能耕种；项目实施后辐射岗防、丙汗、拉劳小组</t>
    </r>
    <r>
      <rPr>
        <sz val="9"/>
        <color theme="1"/>
        <rFont val="Times New Roman"/>
        <charset val="134"/>
      </rPr>
      <t>172</t>
    </r>
    <r>
      <rPr>
        <sz val="9"/>
        <color theme="1"/>
        <rFont val="宋体"/>
        <charset val="134"/>
      </rPr>
      <t>户</t>
    </r>
    <r>
      <rPr>
        <sz val="9"/>
        <color theme="1"/>
        <rFont val="Times New Roman"/>
        <charset val="134"/>
      </rPr>
      <t>772</t>
    </r>
    <r>
      <rPr>
        <sz val="9"/>
        <color theme="1"/>
        <rFont val="宋体"/>
        <charset val="134"/>
      </rPr>
      <t>人的</t>
    </r>
    <r>
      <rPr>
        <sz val="9"/>
        <color theme="1"/>
        <rFont val="Times New Roman"/>
        <charset val="134"/>
      </rPr>
      <t>1000</t>
    </r>
    <r>
      <rPr>
        <sz val="9"/>
        <color theme="1"/>
        <rFont val="宋体"/>
        <charset val="134"/>
      </rPr>
      <t>亩水田灌溉。</t>
    </r>
  </si>
  <si>
    <r>
      <rPr>
        <sz val="9"/>
        <color theme="1"/>
        <rFont val="宋体"/>
        <charset val="134"/>
      </rPr>
      <t>通过项目的实施，解决了群众灌溉水源枯竭等问题。解决群众</t>
    </r>
    <r>
      <rPr>
        <sz val="9"/>
        <color theme="1"/>
        <rFont val="Times New Roman"/>
        <charset val="134"/>
      </rPr>
      <t>172</t>
    </r>
    <r>
      <rPr>
        <sz val="9"/>
        <color theme="1"/>
        <rFont val="宋体"/>
        <charset val="134"/>
      </rPr>
      <t>户</t>
    </r>
    <r>
      <rPr>
        <sz val="9"/>
        <color theme="1"/>
        <rFont val="Times New Roman"/>
        <charset val="134"/>
      </rPr>
      <t>772</t>
    </r>
    <r>
      <rPr>
        <sz val="9"/>
        <color theme="1"/>
        <rFont val="宋体"/>
        <charset val="134"/>
      </rPr>
      <t>人的</t>
    </r>
    <r>
      <rPr>
        <sz val="9"/>
        <color theme="1"/>
        <rFont val="Times New Roman"/>
        <charset val="134"/>
      </rPr>
      <t>1000</t>
    </r>
    <r>
      <rPr>
        <sz val="9"/>
        <color theme="1"/>
        <rFont val="宋体"/>
        <charset val="134"/>
      </rPr>
      <t>亩水田灌溉问题，其中建档立卡户受益</t>
    </r>
    <r>
      <rPr>
        <sz val="9"/>
        <color theme="1"/>
        <rFont val="Times New Roman"/>
        <charset val="134"/>
      </rPr>
      <t>14</t>
    </r>
    <r>
      <rPr>
        <sz val="9"/>
        <color theme="1"/>
        <rFont val="宋体"/>
        <charset val="134"/>
      </rPr>
      <t>户</t>
    </r>
    <r>
      <rPr>
        <sz val="9"/>
        <color theme="1"/>
        <rFont val="Times New Roman"/>
        <charset val="134"/>
      </rPr>
      <t>48</t>
    </r>
    <r>
      <rPr>
        <sz val="9"/>
        <color theme="1"/>
        <rFont val="宋体"/>
        <charset val="134"/>
      </rPr>
      <t>人。</t>
    </r>
  </si>
  <si>
    <t>新城乡拉丙顺堤沟取水口建设项目</t>
  </si>
  <si>
    <t>新城乡</t>
  </si>
  <si>
    <t>新建</t>
  </si>
  <si>
    <t>件</t>
  </si>
  <si>
    <t>建设三面支砌大型灌溉沟，长1060米，宽2米，高1.2米，预计投资200万元；项目实施后将辐射广丙村、红山村、杏坝村及新城村1266户5398人近3000亩农田灌溉。</t>
  </si>
  <si>
    <t>通过项目的实施，解决了群众灌溉水源枯竭等问题。解决群众1266户5398人的3000亩水田灌溉问题，其中建档立卡户受益270户1129人。</t>
  </si>
  <si>
    <r>
      <rPr>
        <sz val="9"/>
        <color theme="1"/>
        <rFont val="Times New Roman"/>
        <charset val="0"/>
      </rPr>
      <t>3.</t>
    </r>
    <r>
      <rPr>
        <sz val="9"/>
        <color theme="1"/>
        <rFont val="宋体"/>
        <charset val="134"/>
      </rPr>
      <t>中小河流治理</t>
    </r>
  </si>
  <si>
    <r>
      <rPr>
        <sz val="9"/>
        <color theme="1"/>
        <rFont val="Times New Roman"/>
        <charset val="0"/>
      </rPr>
      <t>4.</t>
    </r>
    <r>
      <rPr>
        <sz val="9"/>
        <color theme="1"/>
        <rFont val="宋体"/>
        <charset val="134"/>
      </rPr>
      <t>山洪灾害防治</t>
    </r>
  </si>
  <si>
    <r>
      <rPr>
        <sz val="9"/>
        <color theme="1"/>
        <rFont val="宋体"/>
        <charset val="134"/>
      </rPr>
      <t>处</t>
    </r>
  </si>
  <si>
    <r>
      <rPr>
        <sz val="9"/>
        <color theme="1"/>
        <rFont val="宋体"/>
        <charset val="134"/>
      </rPr>
      <t>（五）村组通讯及网络建设</t>
    </r>
  </si>
  <si>
    <r>
      <rPr>
        <sz val="9"/>
        <color theme="1"/>
        <rFont val="宋体"/>
        <charset val="134"/>
      </rPr>
      <t>（六）村庄人居环境整治</t>
    </r>
  </si>
  <si>
    <r>
      <rPr>
        <sz val="9"/>
        <color theme="1"/>
        <rFont val="Times New Roman"/>
        <charset val="0"/>
      </rPr>
      <t>1.</t>
    </r>
    <r>
      <rPr>
        <sz val="9"/>
        <color theme="1"/>
        <rFont val="宋体"/>
        <charset val="134"/>
      </rPr>
      <t>村内道路硬化</t>
    </r>
  </si>
  <si>
    <r>
      <rPr>
        <sz val="9"/>
        <color theme="1"/>
        <rFont val="宋体"/>
        <charset val="134"/>
      </rPr>
      <t>新城乡马鹿塘一二组道路硬化及附属工程</t>
    </r>
  </si>
  <si>
    <r>
      <rPr>
        <sz val="9"/>
        <color theme="1"/>
        <rFont val="宋体"/>
        <charset val="134"/>
      </rPr>
      <t>马鹿塘一二组</t>
    </r>
  </si>
  <si>
    <r>
      <rPr>
        <sz val="9"/>
        <color theme="1"/>
        <rFont val="宋体"/>
        <charset val="134"/>
      </rPr>
      <t>水泥路面，面积</t>
    </r>
    <r>
      <rPr>
        <sz val="9"/>
        <color theme="1"/>
        <rFont val="Times New Roman"/>
        <charset val="0"/>
      </rPr>
      <t>13369.2</t>
    </r>
    <r>
      <rPr>
        <sz val="9"/>
        <color theme="1"/>
        <rFont val="宋体"/>
        <charset val="134"/>
      </rPr>
      <t>平方米</t>
    </r>
  </si>
  <si>
    <r>
      <rPr>
        <sz val="9"/>
        <color theme="1"/>
        <rFont val="宋体"/>
        <charset val="134"/>
      </rPr>
      <t>解决群众道路晴通雨阻出行难问题</t>
    </r>
  </si>
  <si>
    <r>
      <rPr>
        <sz val="9"/>
        <color theme="1"/>
        <rFont val="宋体"/>
        <charset val="134"/>
      </rPr>
      <t>改善贫困户生产生活条件，为脱贫致富奠定基础。</t>
    </r>
  </si>
  <si>
    <r>
      <rPr>
        <sz val="9"/>
        <color theme="1"/>
        <rFont val="宋体"/>
        <charset val="134"/>
      </rPr>
      <t>新城乡红山村杞木寨三组道路硬化及附属工程</t>
    </r>
  </si>
  <si>
    <r>
      <rPr>
        <sz val="9"/>
        <color theme="1"/>
        <rFont val="宋体"/>
        <charset val="134"/>
      </rPr>
      <t>水泥路面，面积</t>
    </r>
    <r>
      <rPr>
        <sz val="9"/>
        <color theme="1"/>
        <rFont val="Times New Roman"/>
        <charset val="0"/>
      </rPr>
      <t>7046</t>
    </r>
    <r>
      <rPr>
        <sz val="9"/>
        <color theme="1"/>
        <rFont val="宋体"/>
        <charset val="134"/>
      </rPr>
      <t>平方米</t>
    </r>
  </si>
  <si>
    <r>
      <rPr>
        <sz val="9"/>
        <color theme="1"/>
        <rFont val="宋体"/>
        <charset val="134"/>
      </rPr>
      <t>新城乡红山村杞木寨六组道路硬化及附属工程</t>
    </r>
  </si>
  <si>
    <r>
      <rPr>
        <sz val="9"/>
        <color theme="1"/>
        <rFont val="宋体"/>
        <charset val="134"/>
      </rPr>
      <t>水泥路面，面积</t>
    </r>
    <r>
      <rPr>
        <sz val="9"/>
        <color theme="1"/>
        <rFont val="Times New Roman"/>
        <charset val="0"/>
      </rPr>
      <t>3323</t>
    </r>
    <r>
      <rPr>
        <sz val="9"/>
        <color theme="1"/>
        <rFont val="宋体"/>
        <charset val="134"/>
      </rPr>
      <t>平方米</t>
    </r>
  </si>
  <si>
    <r>
      <rPr>
        <sz val="9"/>
        <color theme="1"/>
        <rFont val="宋体"/>
        <charset val="134"/>
      </rPr>
      <t>新城乡红山村委会下卡村内道路</t>
    </r>
  </si>
  <si>
    <r>
      <rPr>
        <sz val="9"/>
        <color theme="1"/>
        <rFont val="宋体"/>
        <charset val="134"/>
      </rPr>
      <t>下卡</t>
    </r>
  </si>
  <si>
    <r>
      <rPr>
        <sz val="9"/>
        <color theme="1"/>
        <rFont val="宋体"/>
        <charset val="134"/>
      </rPr>
      <t>水泥路面，面积</t>
    </r>
    <r>
      <rPr>
        <sz val="9"/>
        <color theme="1"/>
        <rFont val="Times New Roman"/>
        <charset val="0"/>
      </rPr>
      <t>5250</t>
    </r>
    <r>
      <rPr>
        <sz val="9"/>
        <color theme="1"/>
        <rFont val="宋体"/>
        <charset val="134"/>
      </rPr>
      <t>平方米</t>
    </r>
  </si>
  <si>
    <r>
      <rPr>
        <sz val="9"/>
        <color theme="1"/>
        <rFont val="宋体"/>
        <charset val="134"/>
      </rPr>
      <t>新城乡松山搬迁点道路硬化及附属工程</t>
    </r>
  </si>
  <si>
    <r>
      <rPr>
        <sz val="9"/>
        <color theme="1"/>
        <rFont val="宋体"/>
        <charset val="134"/>
      </rPr>
      <t>松山搬迁点</t>
    </r>
  </si>
  <si>
    <r>
      <rPr>
        <sz val="9"/>
        <color theme="1"/>
        <rFont val="宋体"/>
        <charset val="134"/>
      </rPr>
      <t>水泥路面，面积</t>
    </r>
    <r>
      <rPr>
        <sz val="9"/>
        <color theme="1"/>
        <rFont val="Times New Roman"/>
        <charset val="0"/>
      </rPr>
      <t>4320</t>
    </r>
    <r>
      <rPr>
        <sz val="9"/>
        <color theme="1"/>
        <rFont val="宋体"/>
        <charset val="134"/>
      </rPr>
      <t>平方米</t>
    </r>
  </si>
  <si>
    <r>
      <rPr>
        <sz val="9"/>
        <color theme="1"/>
        <rFont val="宋体"/>
        <charset val="134"/>
      </rPr>
      <t>新城乡杏坝村民小组道路硬化及附属工程</t>
    </r>
  </si>
  <si>
    <r>
      <rPr>
        <sz val="9"/>
        <color theme="1"/>
        <rFont val="宋体"/>
        <charset val="134"/>
      </rPr>
      <t>杏坝村民小组</t>
    </r>
  </si>
  <si>
    <r>
      <rPr>
        <sz val="9"/>
        <color theme="1"/>
        <rFont val="宋体"/>
        <charset val="134"/>
      </rPr>
      <t>水泥路面，面积</t>
    </r>
    <r>
      <rPr>
        <sz val="9"/>
        <color theme="1"/>
        <rFont val="Times New Roman"/>
        <charset val="0"/>
      </rPr>
      <t>3920</t>
    </r>
    <r>
      <rPr>
        <sz val="9"/>
        <color theme="1"/>
        <rFont val="宋体"/>
        <charset val="134"/>
      </rPr>
      <t>平方米</t>
    </r>
  </si>
  <si>
    <r>
      <rPr>
        <sz val="9"/>
        <color theme="1"/>
        <rFont val="宋体"/>
        <charset val="134"/>
      </rPr>
      <t>新城乡邦瓦村委会屯海村内道路</t>
    </r>
  </si>
  <si>
    <r>
      <rPr>
        <sz val="9"/>
        <color theme="1"/>
        <rFont val="宋体"/>
        <charset val="134"/>
      </rPr>
      <t>吨海村民小组</t>
    </r>
  </si>
  <si>
    <r>
      <rPr>
        <sz val="9"/>
        <color theme="1"/>
        <rFont val="宋体"/>
        <charset val="134"/>
      </rPr>
      <t>长</t>
    </r>
    <r>
      <rPr>
        <sz val="9"/>
        <color theme="1"/>
        <rFont val="Times New Roman"/>
        <charset val="0"/>
      </rPr>
      <t>1.25</t>
    </r>
    <r>
      <rPr>
        <sz val="9"/>
        <color theme="1"/>
        <rFont val="宋体"/>
        <charset val="134"/>
      </rPr>
      <t>公里，宽</t>
    </r>
    <r>
      <rPr>
        <sz val="9"/>
        <color theme="1"/>
        <rFont val="Times New Roman"/>
        <charset val="0"/>
      </rPr>
      <t>4</t>
    </r>
    <r>
      <rPr>
        <sz val="9"/>
        <color theme="1"/>
        <rFont val="宋体"/>
        <charset val="134"/>
      </rPr>
      <t>米，水泥路面，面积</t>
    </r>
    <r>
      <rPr>
        <sz val="9"/>
        <color theme="1"/>
        <rFont val="Times New Roman"/>
        <charset val="0"/>
      </rPr>
      <t>5000</t>
    </r>
    <r>
      <rPr>
        <sz val="9"/>
        <color theme="1"/>
        <rFont val="宋体"/>
        <charset val="134"/>
      </rPr>
      <t>平方米</t>
    </r>
  </si>
  <si>
    <r>
      <rPr>
        <sz val="9"/>
        <color theme="1"/>
        <rFont val="宋体"/>
        <charset val="134"/>
      </rPr>
      <t>新城乡邦瓦村委会户扎村内道路</t>
    </r>
  </si>
  <si>
    <r>
      <rPr>
        <sz val="9"/>
        <color theme="1"/>
        <rFont val="宋体"/>
        <charset val="134"/>
      </rPr>
      <t>户扎村民小组</t>
    </r>
  </si>
  <si>
    <r>
      <rPr>
        <sz val="9"/>
        <color theme="1"/>
        <rFont val="宋体"/>
        <charset val="134"/>
      </rPr>
      <t>长</t>
    </r>
    <r>
      <rPr>
        <sz val="9"/>
        <color theme="1"/>
        <rFont val="Times New Roman"/>
        <charset val="0"/>
      </rPr>
      <t>1.5</t>
    </r>
    <r>
      <rPr>
        <sz val="9"/>
        <color theme="1"/>
        <rFont val="宋体"/>
        <charset val="0"/>
      </rPr>
      <t>公里，宽</t>
    </r>
    <r>
      <rPr>
        <sz val="9"/>
        <color theme="1"/>
        <rFont val="Times New Roman"/>
        <charset val="0"/>
      </rPr>
      <t>4</t>
    </r>
    <r>
      <rPr>
        <sz val="9"/>
        <color theme="1"/>
        <rFont val="宋体"/>
        <charset val="0"/>
      </rPr>
      <t>米，水泥路面，面积</t>
    </r>
    <r>
      <rPr>
        <sz val="9"/>
        <color theme="1"/>
        <rFont val="Times New Roman"/>
        <charset val="0"/>
      </rPr>
      <t>6000</t>
    </r>
    <r>
      <rPr>
        <sz val="9"/>
        <color theme="1"/>
        <rFont val="宋体"/>
        <charset val="0"/>
      </rPr>
      <t>平方米</t>
    </r>
  </si>
  <si>
    <r>
      <rPr>
        <sz val="9"/>
        <color theme="1"/>
        <rFont val="宋体"/>
        <charset val="134"/>
      </rPr>
      <t>新城乡邦瓦村下拱岭村民小组村内道路硬化</t>
    </r>
  </si>
  <si>
    <r>
      <rPr>
        <sz val="9"/>
        <color theme="1"/>
        <rFont val="宋体"/>
        <charset val="134"/>
      </rPr>
      <t>下拱岭村民小组</t>
    </r>
  </si>
  <si>
    <r>
      <rPr>
        <sz val="9"/>
        <color theme="1"/>
        <rFont val="宋体"/>
        <charset val="134"/>
      </rPr>
      <t>水泥路面，面积</t>
    </r>
    <r>
      <rPr>
        <sz val="9"/>
        <color theme="1"/>
        <rFont val="Times New Roman"/>
        <charset val="0"/>
      </rPr>
      <t>2000</t>
    </r>
    <r>
      <rPr>
        <sz val="9"/>
        <color theme="1"/>
        <rFont val="宋体"/>
        <charset val="134"/>
      </rPr>
      <t>平方米</t>
    </r>
  </si>
  <si>
    <r>
      <rPr>
        <sz val="9"/>
        <color theme="1"/>
        <rFont val="宋体"/>
        <charset val="134"/>
      </rPr>
      <t>新城乡邦瓦村委会盆都村内道路</t>
    </r>
  </si>
  <si>
    <r>
      <rPr>
        <sz val="9"/>
        <color theme="1"/>
        <rFont val="宋体"/>
        <charset val="134"/>
      </rPr>
      <t>盆都村民小组</t>
    </r>
  </si>
  <si>
    <r>
      <rPr>
        <sz val="9"/>
        <color theme="1"/>
        <rFont val="宋体"/>
        <charset val="134"/>
      </rPr>
      <t>水泥路面，面积</t>
    </r>
    <r>
      <rPr>
        <sz val="9"/>
        <color theme="1"/>
        <rFont val="Times New Roman"/>
        <charset val="0"/>
      </rPr>
      <t>1350</t>
    </r>
    <r>
      <rPr>
        <sz val="9"/>
        <color theme="1"/>
        <rFont val="宋体"/>
        <charset val="134"/>
      </rPr>
      <t>平方米</t>
    </r>
  </si>
  <si>
    <r>
      <rPr>
        <sz val="9"/>
        <color theme="1"/>
        <rFont val="宋体"/>
        <charset val="134"/>
      </rPr>
      <t>新城乡红山村委会杞木寨二组村内道路</t>
    </r>
  </si>
  <si>
    <r>
      <rPr>
        <sz val="9"/>
        <color theme="1"/>
        <rFont val="宋体"/>
        <charset val="134"/>
      </rPr>
      <t>杞木寨村民小组</t>
    </r>
  </si>
  <si>
    <t>水泥路面，面积9500平方米，混凝土挡墙600立方米</t>
  </si>
  <si>
    <r>
      <rPr>
        <sz val="9"/>
        <color theme="1"/>
        <rFont val="宋体"/>
        <charset val="134"/>
      </rPr>
      <t>新城乡红山村委会拉掰寨村内道路</t>
    </r>
  </si>
  <si>
    <r>
      <rPr>
        <sz val="9"/>
        <color theme="1"/>
        <rFont val="宋体"/>
        <charset val="134"/>
      </rPr>
      <t>拉掰寨村民小组</t>
    </r>
  </si>
  <si>
    <r>
      <rPr>
        <sz val="9"/>
        <color theme="1"/>
        <rFont val="宋体"/>
        <charset val="134"/>
      </rPr>
      <t>水泥路面，面积</t>
    </r>
    <r>
      <rPr>
        <sz val="9"/>
        <color theme="1"/>
        <rFont val="Times New Roman"/>
        <charset val="0"/>
      </rPr>
      <t>4560</t>
    </r>
    <r>
      <rPr>
        <sz val="9"/>
        <color theme="1"/>
        <rFont val="宋体"/>
        <charset val="134"/>
      </rPr>
      <t>平方米</t>
    </r>
  </si>
  <si>
    <r>
      <rPr>
        <sz val="9"/>
        <color theme="1"/>
        <rFont val="宋体"/>
        <charset val="134"/>
      </rPr>
      <t>新城乡红山村委会汉坝寨村内道路</t>
    </r>
  </si>
  <si>
    <r>
      <rPr>
        <sz val="9"/>
        <color theme="1"/>
        <rFont val="宋体"/>
        <charset val="134"/>
      </rPr>
      <t>汉坝寨村民小组</t>
    </r>
  </si>
  <si>
    <r>
      <rPr>
        <sz val="9"/>
        <color theme="1"/>
        <rFont val="宋体"/>
        <charset val="134"/>
      </rPr>
      <t>水泥路面，面积</t>
    </r>
    <r>
      <rPr>
        <sz val="9"/>
        <color theme="1"/>
        <rFont val="Times New Roman"/>
        <charset val="0"/>
      </rPr>
      <t>3750</t>
    </r>
    <r>
      <rPr>
        <sz val="9"/>
        <color theme="1"/>
        <rFont val="宋体"/>
        <charset val="134"/>
      </rPr>
      <t>平方米</t>
    </r>
  </si>
  <si>
    <r>
      <rPr>
        <sz val="9"/>
        <color theme="1"/>
        <rFont val="宋体"/>
        <charset val="134"/>
      </rPr>
      <t>新城乡邦瓦村委会上拱岭搬迁点村内道路硬化项目</t>
    </r>
  </si>
  <si>
    <r>
      <rPr>
        <sz val="9"/>
        <color theme="1"/>
        <rFont val="宋体"/>
        <charset val="134"/>
      </rPr>
      <t>上拱岭搬迁点</t>
    </r>
  </si>
  <si>
    <t>在新城乡邦瓦村上拱岭搬迁点投入71万元，按照“缺什么补什么”原则，实施深度贫困村功能提升。水泥路面，面积2700平方米，排水沟、挡墙混凝土500立方米，回填砂石600立方米，涵管60米，盖板24块。</t>
  </si>
  <si>
    <r>
      <rPr>
        <sz val="9"/>
        <color theme="1"/>
        <rFont val="宋体"/>
        <charset val="134"/>
      </rPr>
      <t>改善贫困户生产生活条件，为脱贫致富奠定基础</t>
    </r>
  </si>
  <si>
    <r>
      <rPr>
        <sz val="9"/>
        <color theme="1"/>
        <rFont val="宋体"/>
        <charset val="134"/>
      </rPr>
      <t>新城乡邦瓦村道路硬化</t>
    </r>
  </si>
  <si>
    <r>
      <rPr>
        <sz val="9"/>
        <color theme="1"/>
        <rFont val="宋体"/>
        <charset val="134"/>
      </rPr>
      <t>上拱岭、下拱岭、盆都、吨海</t>
    </r>
  </si>
  <si>
    <r>
      <rPr>
        <sz val="9"/>
        <color theme="1"/>
        <rFont val="宋体"/>
        <charset val="134"/>
      </rPr>
      <t>在新城乡邦瓦村上拱岭、下拱岭、盆都、吨海投入</t>
    </r>
    <r>
      <rPr>
        <sz val="9"/>
        <color theme="1"/>
        <rFont val="Times New Roman"/>
        <charset val="0"/>
      </rPr>
      <t>128</t>
    </r>
    <r>
      <rPr>
        <sz val="9"/>
        <color theme="1"/>
        <rFont val="宋体"/>
        <charset val="134"/>
      </rPr>
      <t>万元，按照</t>
    </r>
    <r>
      <rPr>
        <sz val="9"/>
        <color theme="1"/>
        <rFont val="Times New Roman"/>
        <charset val="0"/>
      </rPr>
      <t>“</t>
    </r>
    <r>
      <rPr>
        <sz val="9"/>
        <color theme="1"/>
        <rFont val="宋体"/>
        <charset val="134"/>
      </rPr>
      <t>缺什么补什么</t>
    </r>
    <r>
      <rPr>
        <sz val="9"/>
        <color theme="1"/>
        <rFont val="Times New Roman"/>
        <charset val="0"/>
      </rPr>
      <t>”</t>
    </r>
    <r>
      <rPr>
        <sz val="9"/>
        <color theme="1"/>
        <rFont val="宋体"/>
        <charset val="134"/>
      </rPr>
      <t>原则，实施深度贫困村功能提升。村内道路路面硬化长</t>
    </r>
    <r>
      <rPr>
        <sz val="9"/>
        <color theme="1"/>
        <rFont val="Times New Roman"/>
        <charset val="0"/>
      </rPr>
      <t>2500</t>
    </r>
    <r>
      <rPr>
        <sz val="9"/>
        <color theme="1"/>
        <rFont val="宋体"/>
        <charset val="134"/>
      </rPr>
      <t>米，均宽</t>
    </r>
    <r>
      <rPr>
        <sz val="9"/>
        <color theme="1"/>
        <rFont val="Times New Roman"/>
        <charset val="0"/>
      </rPr>
      <t>4</t>
    </r>
    <r>
      <rPr>
        <sz val="9"/>
        <color theme="1"/>
        <rFont val="宋体"/>
        <charset val="134"/>
      </rPr>
      <t>米。</t>
    </r>
    <r>
      <rPr>
        <sz val="9"/>
        <color theme="1"/>
        <rFont val="Times New Roman"/>
        <charset val="0"/>
      </rPr>
      <t>10000</t>
    </r>
    <r>
      <rPr>
        <sz val="9"/>
        <color theme="1"/>
        <rFont val="宋体"/>
        <charset val="134"/>
      </rPr>
      <t>平方米，</t>
    </r>
    <r>
      <rPr>
        <sz val="9"/>
        <color theme="1"/>
        <rFont val="Times New Roman"/>
        <charset val="0"/>
      </rPr>
      <t>130</t>
    </r>
    <r>
      <rPr>
        <sz val="9"/>
        <color theme="1"/>
        <rFont val="宋体"/>
        <charset val="134"/>
      </rPr>
      <t>元</t>
    </r>
    <r>
      <rPr>
        <sz val="9"/>
        <color theme="1"/>
        <rFont val="Times New Roman"/>
        <charset val="0"/>
      </rPr>
      <t>/</t>
    </r>
    <r>
      <rPr>
        <sz val="9"/>
        <color theme="1"/>
        <rFont val="宋体"/>
        <charset val="134"/>
      </rPr>
      <t>平方米。</t>
    </r>
  </si>
  <si>
    <r>
      <rPr>
        <sz val="9"/>
        <color theme="1"/>
        <rFont val="宋体"/>
        <charset val="134"/>
      </rPr>
      <t>新城乡红山村金竹岭搬迁点村内道路硬化项目</t>
    </r>
  </si>
  <si>
    <r>
      <rPr>
        <sz val="9"/>
        <color theme="1"/>
        <rFont val="宋体"/>
        <charset val="134"/>
      </rPr>
      <t>金竹岭搬迁点</t>
    </r>
  </si>
  <si>
    <t>在新城乡红山村金竹岭搬迁点投入123万元，按照“缺什么补什么”原则，实施深度贫困村功能提升。村内道路硬化8000平方米，混凝土挡土墙300立方米。</t>
  </si>
  <si>
    <r>
      <rPr>
        <sz val="9"/>
        <color theme="1"/>
        <rFont val="宋体"/>
        <charset val="134"/>
      </rPr>
      <t>新城乡红山村石岭卡、马鹿塘搬迁点道路硬化项目</t>
    </r>
  </si>
  <si>
    <r>
      <rPr>
        <sz val="9"/>
        <color theme="1"/>
        <rFont val="宋体"/>
        <charset val="134"/>
      </rPr>
      <t>石岭卡、马鹿塘搬迁点</t>
    </r>
  </si>
  <si>
    <r>
      <rPr>
        <sz val="9"/>
        <color theme="1"/>
        <rFont val="宋体"/>
        <charset val="134"/>
      </rPr>
      <t>在新城乡红山村石岭卡、马鹿塘搬迁点投入</t>
    </r>
    <r>
      <rPr>
        <sz val="9"/>
        <color theme="1"/>
        <rFont val="Times New Roman"/>
        <charset val="0"/>
      </rPr>
      <t>130</t>
    </r>
    <r>
      <rPr>
        <sz val="9"/>
        <color theme="1"/>
        <rFont val="宋体"/>
        <charset val="134"/>
      </rPr>
      <t>万元，按照</t>
    </r>
    <r>
      <rPr>
        <sz val="9"/>
        <color theme="1"/>
        <rFont val="Times New Roman"/>
        <charset val="0"/>
      </rPr>
      <t>“</t>
    </r>
    <r>
      <rPr>
        <sz val="9"/>
        <color theme="1"/>
        <rFont val="宋体"/>
        <charset val="134"/>
      </rPr>
      <t>缺什么补什么</t>
    </r>
    <r>
      <rPr>
        <sz val="9"/>
        <color theme="1"/>
        <rFont val="Times New Roman"/>
        <charset val="0"/>
      </rPr>
      <t>”</t>
    </r>
    <r>
      <rPr>
        <sz val="9"/>
        <color theme="1"/>
        <rFont val="宋体"/>
        <charset val="134"/>
      </rPr>
      <t>原则，实施深度贫困村功能提升。村内道路硬化</t>
    </r>
    <r>
      <rPr>
        <sz val="9"/>
        <color theme="1"/>
        <rFont val="Times New Roman"/>
        <charset val="0"/>
      </rPr>
      <t>10000</t>
    </r>
    <r>
      <rPr>
        <sz val="9"/>
        <color theme="1"/>
        <rFont val="宋体"/>
        <charset val="134"/>
      </rPr>
      <t>平方米，宽</t>
    </r>
    <r>
      <rPr>
        <sz val="9"/>
        <color theme="1"/>
        <rFont val="Times New Roman"/>
        <charset val="0"/>
      </rPr>
      <t>2</t>
    </r>
    <r>
      <rPr>
        <sz val="9"/>
        <color theme="1"/>
        <rFont val="宋体"/>
        <charset val="134"/>
      </rPr>
      <t>至</t>
    </r>
    <r>
      <rPr>
        <sz val="9"/>
        <color theme="1"/>
        <rFont val="Times New Roman"/>
        <charset val="0"/>
      </rPr>
      <t>4</t>
    </r>
    <r>
      <rPr>
        <sz val="9"/>
        <color theme="1"/>
        <rFont val="宋体"/>
        <charset val="134"/>
      </rPr>
      <t>米。</t>
    </r>
  </si>
  <si>
    <r>
      <rPr>
        <sz val="9"/>
        <color theme="1"/>
        <rFont val="宋体"/>
        <charset val="134"/>
      </rPr>
      <t>新城乡红山村委会金竹岭村内道路</t>
    </r>
  </si>
  <si>
    <r>
      <rPr>
        <sz val="9"/>
        <color theme="1"/>
        <rFont val="宋体"/>
        <charset val="134"/>
      </rPr>
      <t>金竹岭村民小组</t>
    </r>
  </si>
  <si>
    <r>
      <rPr>
        <sz val="9"/>
        <color theme="1"/>
        <rFont val="宋体"/>
        <charset val="134"/>
      </rPr>
      <t>村内道路硬化，</t>
    </r>
    <r>
      <rPr>
        <sz val="9"/>
        <color theme="1"/>
        <rFont val="Times New Roman"/>
        <charset val="0"/>
      </rPr>
      <t>C20</t>
    </r>
    <r>
      <rPr>
        <sz val="9"/>
        <color theme="1"/>
        <rFont val="宋体"/>
        <charset val="134"/>
      </rPr>
      <t>混凝土路面，长</t>
    </r>
    <r>
      <rPr>
        <sz val="9"/>
        <color theme="1"/>
        <rFont val="Times New Roman"/>
        <charset val="0"/>
      </rPr>
      <t>1840</t>
    </r>
    <r>
      <rPr>
        <sz val="9"/>
        <color theme="1"/>
        <rFont val="宋体"/>
        <charset val="134"/>
      </rPr>
      <t>米，宽</t>
    </r>
    <r>
      <rPr>
        <sz val="9"/>
        <color theme="1"/>
        <rFont val="Times New Roman"/>
        <charset val="0"/>
      </rPr>
      <t>3.5</t>
    </r>
    <r>
      <rPr>
        <sz val="9"/>
        <color theme="1"/>
        <rFont val="宋体"/>
        <charset val="134"/>
      </rPr>
      <t>米，面积</t>
    </r>
    <r>
      <rPr>
        <sz val="9"/>
        <color theme="1"/>
        <rFont val="Times New Roman"/>
        <charset val="0"/>
      </rPr>
      <t>6440</t>
    </r>
    <r>
      <rPr>
        <sz val="9"/>
        <color theme="1"/>
        <rFont val="宋体"/>
        <charset val="134"/>
      </rPr>
      <t>平方米</t>
    </r>
  </si>
  <si>
    <r>
      <rPr>
        <sz val="9"/>
        <color theme="1"/>
        <rFont val="宋体"/>
        <charset val="134"/>
      </rPr>
      <t>新城乡红山村委会马鹿塘一、二组村内道路</t>
    </r>
  </si>
  <si>
    <r>
      <rPr>
        <sz val="9"/>
        <color theme="1"/>
        <rFont val="宋体"/>
        <charset val="134"/>
      </rPr>
      <t>马鹿塘一、二组</t>
    </r>
  </si>
  <si>
    <r>
      <rPr>
        <sz val="9"/>
        <color theme="1"/>
        <rFont val="宋体"/>
        <charset val="134"/>
      </rPr>
      <t>村内道路硬化，</t>
    </r>
    <r>
      <rPr>
        <sz val="9"/>
        <color theme="1"/>
        <rFont val="Times New Roman"/>
        <charset val="0"/>
      </rPr>
      <t>C20</t>
    </r>
    <r>
      <rPr>
        <sz val="9"/>
        <color theme="1"/>
        <rFont val="宋体"/>
        <charset val="134"/>
      </rPr>
      <t>混凝土路面，长</t>
    </r>
    <r>
      <rPr>
        <sz val="9"/>
        <color theme="1"/>
        <rFont val="Times New Roman"/>
        <charset val="0"/>
      </rPr>
      <t>837.43</t>
    </r>
    <r>
      <rPr>
        <sz val="9"/>
        <color theme="1"/>
        <rFont val="宋体"/>
        <charset val="134"/>
      </rPr>
      <t>米，宽</t>
    </r>
    <r>
      <rPr>
        <sz val="9"/>
        <color theme="1"/>
        <rFont val="Times New Roman"/>
        <charset val="0"/>
      </rPr>
      <t>3.5</t>
    </r>
    <r>
      <rPr>
        <sz val="9"/>
        <color theme="1"/>
        <rFont val="宋体"/>
        <charset val="134"/>
      </rPr>
      <t>米，面积</t>
    </r>
    <r>
      <rPr>
        <sz val="9"/>
        <color theme="1"/>
        <rFont val="Times New Roman"/>
        <charset val="0"/>
      </rPr>
      <t>2931</t>
    </r>
    <r>
      <rPr>
        <sz val="9"/>
        <color theme="1"/>
        <rFont val="宋体"/>
        <charset val="134"/>
      </rPr>
      <t>平方米</t>
    </r>
  </si>
  <si>
    <r>
      <rPr>
        <sz val="9"/>
        <color theme="1"/>
        <rFont val="宋体"/>
        <charset val="134"/>
      </rPr>
      <t>新城乡邦瓦村委会邦瓦一组村内道路</t>
    </r>
  </si>
  <si>
    <r>
      <rPr>
        <sz val="9"/>
        <color theme="1"/>
        <rFont val="宋体"/>
        <charset val="134"/>
      </rPr>
      <t>邦瓦一组村民小组</t>
    </r>
  </si>
  <si>
    <r>
      <rPr>
        <sz val="9"/>
        <color theme="1"/>
        <rFont val="宋体"/>
        <charset val="134"/>
      </rPr>
      <t>村内道路硬化，</t>
    </r>
    <r>
      <rPr>
        <sz val="9"/>
        <color theme="1"/>
        <rFont val="Times New Roman"/>
        <charset val="0"/>
      </rPr>
      <t>C20</t>
    </r>
    <r>
      <rPr>
        <sz val="9"/>
        <color theme="1"/>
        <rFont val="宋体"/>
        <charset val="134"/>
      </rPr>
      <t>混凝土路面，长</t>
    </r>
    <r>
      <rPr>
        <sz val="9"/>
        <color theme="1"/>
        <rFont val="Times New Roman"/>
        <charset val="0"/>
      </rPr>
      <t>228.57</t>
    </r>
    <r>
      <rPr>
        <sz val="9"/>
        <color theme="1"/>
        <rFont val="宋体"/>
        <charset val="134"/>
      </rPr>
      <t>米，宽</t>
    </r>
    <r>
      <rPr>
        <sz val="9"/>
        <color theme="1"/>
        <rFont val="Times New Roman"/>
        <charset val="0"/>
      </rPr>
      <t>3.5</t>
    </r>
    <r>
      <rPr>
        <sz val="9"/>
        <color theme="1"/>
        <rFont val="宋体"/>
        <charset val="134"/>
      </rPr>
      <t>米，面积</t>
    </r>
    <r>
      <rPr>
        <sz val="9"/>
        <color theme="1"/>
        <rFont val="Times New Roman"/>
        <charset val="0"/>
      </rPr>
      <t>800</t>
    </r>
    <r>
      <rPr>
        <sz val="9"/>
        <color theme="1"/>
        <rFont val="宋体"/>
        <charset val="134"/>
      </rPr>
      <t>平方米</t>
    </r>
  </si>
  <si>
    <r>
      <rPr>
        <sz val="9"/>
        <color theme="1"/>
        <rFont val="宋体"/>
        <charset val="134"/>
      </rPr>
      <t>新城乡邦瓦村委会邦瓦二组村内道路</t>
    </r>
  </si>
  <si>
    <r>
      <rPr>
        <sz val="9"/>
        <color theme="1"/>
        <rFont val="宋体"/>
        <charset val="134"/>
      </rPr>
      <t>邦瓦二组村民小组</t>
    </r>
  </si>
  <si>
    <r>
      <rPr>
        <sz val="9"/>
        <color theme="1"/>
        <rFont val="宋体"/>
        <charset val="134"/>
      </rPr>
      <t>村内道路硬化，</t>
    </r>
    <r>
      <rPr>
        <sz val="9"/>
        <color theme="1"/>
        <rFont val="Times New Roman"/>
        <charset val="0"/>
      </rPr>
      <t>C20</t>
    </r>
    <r>
      <rPr>
        <sz val="9"/>
        <color theme="1"/>
        <rFont val="宋体"/>
        <charset val="0"/>
      </rPr>
      <t>混凝土路面，长</t>
    </r>
    <r>
      <rPr>
        <sz val="9"/>
        <color theme="1"/>
        <rFont val="Times New Roman"/>
        <charset val="0"/>
      </rPr>
      <t>1514.29</t>
    </r>
    <r>
      <rPr>
        <sz val="9"/>
        <color theme="1"/>
        <rFont val="宋体"/>
        <charset val="0"/>
      </rPr>
      <t>米，宽</t>
    </r>
    <r>
      <rPr>
        <sz val="9"/>
        <color theme="1"/>
        <rFont val="Times New Roman"/>
        <charset val="0"/>
      </rPr>
      <t>3.5</t>
    </r>
    <r>
      <rPr>
        <sz val="9"/>
        <color theme="1"/>
        <rFont val="宋体"/>
        <charset val="0"/>
      </rPr>
      <t>米，面积</t>
    </r>
    <r>
      <rPr>
        <sz val="9"/>
        <color theme="1"/>
        <rFont val="Times New Roman"/>
        <charset val="0"/>
      </rPr>
      <t>5300</t>
    </r>
    <r>
      <rPr>
        <sz val="9"/>
        <color theme="1"/>
        <rFont val="宋体"/>
        <charset val="0"/>
      </rPr>
      <t>平方米</t>
    </r>
  </si>
  <si>
    <r>
      <rPr>
        <sz val="9"/>
        <color theme="1"/>
        <rFont val="宋体"/>
        <charset val="134"/>
      </rPr>
      <t>新城乡邦瓦村委会邦瓦三组村内道路</t>
    </r>
  </si>
  <si>
    <r>
      <rPr>
        <sz val="9"/>
        <color theme="1"/>
        <rFont val="宋体"/>
        <charset val="134"/>
      </rPr>
      <t>邦瓦三组村民小组</t>
    </r>
  </si>
  <si>
    <r>
      <rPr>
        <sz val="9"/>
        <color theme="1"/>
        <rFont val="宋体"/>
        <charset val="134"/>
      </rPr>
      <t>新城乡邦瓦村委会邦瓦四组村内道路</t>
    </r>
  </si>
  <si>
    <r>
      <rPr>
        <sz val="9"/>
        <color theme="1"/>
        <rFont val="宋体"/>
        <charset val="134"/>
      </rPr>
      <t>邦瓦四组村民小组</t>
    </r>
  </si>
  <si>
    <r>
      <rPr>
        <sz val="9"/>
        <color theme="1"/>
        <rFont val="宋体"/>
        <charset val="134"/>
      </rPr>
      <t>村内道路硬化，</t>
    </r>
    <r>
      <rPr>
        <sz val="9"/>
        <color theme="1"/>
        <rFont val="Times New Roman"/>
        <charset val="0"/>
      </rPr>
      <t>C20</t>
    </r>
    <r>
      <rPr>
        <sz val="9"/>
        <color theme="1"/>
        <rFont val="宋体"/>
        <charset val="134"/>
      </rPr>
      <t>混凝土路面，长</t>
    </r>
    <r>
      <rPr>
        <sz val="9"/>
        <color theme="1"/>
        <rFont val="Times New Roman"/>
        <charset val="0"/>
      </rPr>
      <t>342.86</t>
    </r>
    <r>
      <rPr>
        <sz val="9"/>
        <color theme="1"/>
        <rFont val="宋体"/>
        <charset val="134"/>
      </rPr>
      <t>米，宽</t>
    </r>
    <r>
      <rPr>
        <sz val="9"/>
        <color theme="1"/>
        <rFont val="Times New Roman"/>
        <charset val="0"/>
      </rPr>
      <t>3.5</t>
    </r>
    <r>
      <rPr>
        <sz val="9"/>
        <color theme="1"/>
        <rFont val="宋体"/>
        <charset val="134"/>
      </rPr>
      <t>米，面积</t>
    </r>
    <r>
      <rPr>
        <sz val="9"/>
        <color theme="1"/>
        <rFont val="Times New Roman"/>
        <charset val="0"/>
      </rPr>
      <t>1200</t>
    </r>
    <r>
      <rPr>
        <sz val="9"/>
        <color theme="1"/>
        <rFont val="宋体"/>
        <charset val="134"/>
      </rPr>
      <t>平方米</t>
    </r>
  </si>
  <si>
    <r>
      <rPr>
        <sz val="9"/>
        <color theme="1"/>
        <rFont val="宋体"/>
        <charset val="134"/>
      </rPr>
      <t>新城乡邦瓦村委会拱兰组村内道路</t>
    </r>
  </si>
  <si>
    <r>
      <rPr>
        <sz val="9"/>
        <color theme="1"/>
        <rFont val="宋体"/>
        <charset val="134"/>
      </rPr>
      <t>拱兰村民小组</t>
    </r>
  </si>
  <si>
    <r>
      <rPr>
        <sz val="9"/>
        <color theme="1"/>
        <rFont val="宋体"/>
        <charset val="134"/>
      </rPr>
      <t>新城乡邦瓦村委会黑山村民小组村内道路</t>
    </r>
  </si>
  <si>
    <r>
      <rPr>
        <sz val="9"/>
        <color theme="1"/>
        <rFont val="宋体"/>
        <charset val="134"/>
      </rPr>
      <t>黑山村民小组</t>
    </r>
  </si>
  <si>
    <r>
      <rPr>
        <sz val="9"/>
        <color theme="1"/>
        <rFont val="宋体"/>
        <charset val="134"/>
      </rPr>
      <t>村内道路硬化，</t>
    </r>
    <r>
      <rPr>
        <sz val="9"/>
        <color theme="1"/>
        <rFont val="Times New Roman"/>
        <charset val="0"/>
      </rPr>
      <t>C20</t>
    </r>
    <r>
      <rPr>
        <sz val="9"/>
        <color theme="1"/>
        <rFont val="宋体"/>
        <charset val="134"/>
      </rPr>
      <t>混凝土路面，长</t>
    </r>
    <r>
      <rPr>
        <sz val="9"/>
        <color theme="1"/>
        <rFont val="Times New Roman"/>
        <charset val="0"/>
      </rPr>
      <t>1957.14</t>
    </r>
    <r>
      <rPr>
        <sz val="9"/>
        <color theme="1"/>
        <rFont val="宋体"/>
        <charset val="134"/>
      </rPr>
      <t>米，宽</t>
    </r>
    <r>
      <rPr>
        <sz val="9"/>
        <color theme="1"/>
        <rFont val="Times New Roman"/>
        <charset val="0"/>
      </rPr>
      <t>3.5</t>
    </r>
    <r>
      <rPr>
        <sz val="9"/>
        <color theme="1"/>
        <rFont val="宋体"/>
        <charset val="134"/>
      </rPr>
      <t>米，面积</t>
    </r>
    <r>
      <rPr>
        <sz val="9"/>
        <color theme="1"/>
        <rFont val="Times New Roman"/>
        <charset val="0"/>
      </rPr>
      <t>6850</t>
    </r>
    <r>
      <rPr>
        <sz val="9"/>
        <color theme="1"/>
        <rFont val="宋体"/>
        <charset val="134"/>
      </rPr>
      <t>平方米</t>
    </r>
  </si>
  <si>
    <r>
      <rPr>
        <sz val="9"/>
        <color theme="1"/>
        <rFont val="宋体"/>
        <charset val="134"/>
      </rPr>
      <t>新城乡邦瓦村委会下拱岭村民小组村内道路</t>
    </r>
  </si>
  <si>
    <r>
      <rPr>
        <sz val="9"/>
        <color theme="1"/>
        <rFont val="宋体"/>
        <charset val="134"/>
      </rPr>
      <t>村内道路硬化，</t>
    </r>
    <r>
      <rPr>
        <sz val="9"/>
        <color theme="1"/>
        <rFont val="Times New Roman"/>
        <charset val="0"/>
      </rPr>
      <t>C20</t>
    </r>
    <r>
      <rPr>
        <sz val="9"/>
        <color theme="1"/>
        <rFont val="宋体"/>
        <charset val="134"/>
      </rPr>
      <t>混凝土路面，长</t>
    </r>
    <r>
      <rPr>
        <sz val="9"/>
        <color theme="1"/>
        <rFont val="Times New Roman"/>
        <charset val="0"/>
      </rPr>
      <t>1857.14</t>
    </r>
    <r>
      <rPr>
        <sz val="9"/>
        <color theme="1"/>
        <rFont val="宋体"/>
        <charset val="134"/>
      </rPr>
      <t>米，宽</t>
    </r>
    <r>
      <rPr>
        <sz val="9"/>
        <color theme="1"/>
        <rFont val="Times New Roman"/>
        <charset val="0"/>
      </rPr>
      <t>3.5</t>
    </r>
    <r>
      <rPr>
        <sz val="9"/>
        <color theme="1"/>
        <rFont val="宋体"/>
        <charset val="134"/>
      </rPr>
      <t>米，面积</t>
    </r>
    <r>
      <rPr>
        <sz val="9"/>
        <color theme="1"/>
        <rFont val="Times New Roman"/>
        <charset val="0"/>
      </rPr>
      <t>6500</t>
    </r>
    <r>
      <rPr>
        <sz val="9"/>
        <color theme="1"/>
        <rFont val="宋体"/>
        <charset val="134"/>
      </rPr>
      <t>平方米</t>
    </r>
  </si>
  <si>
    <r>
      <rPr>
        <sz val="9"/>
        <color theme="1"/>
        <rFont val="宋体"/>
        <charset val="134"/>
      </rPr>
      <t>新城乡杏坝村委会保山寨村民小组村内道路</t>
    </r>
  </si>
  <si>
    <r>
      <rPr>
        <sz val="9"/>
        <color theme="1"/>
        <rFont val="宋体"/>
        <charset val="134"/>
      </rPr>
      <t>保山寨村民小组</t>
    </r>
  </si>
  <si>
    <r>
      <rPr>
        <sz val="9"/>
        <color theme="1"/>
        <rFont val="宋体"/>
        <charset val="134"/>
      </rPr>
      <t>村内道路硬化，</t>
    </r>
    <r>
      <rPr>
        <sz val="9"/>
        <color theme="1"/>
        <rFont val="Times New Roman"/>
        <charset val="0"/>
      </rPr>
      <t>C20</t>
    </r>
    <r>
      <rPr>
        <sz val="9"/>
        <color theme="1"/>
        <rFont val="宋体"/>
        <charset val="134"/>
      </rPr>
      <t>混凝土路面，长</t>
    </r>
    <r>
      <rPr>
        <sz val="9"/>
        <color theme="1"/>
        <rFont val="Times New Roman"/>
        <charset val="0"/>
      </rPr>
      <t>428.57</t>
    </r>
    <r>
      <rPr>
        <sz val="9"/>
        <color theme="1"/>
        <rFont val="宋体"/>
        <charset val="134"/>
      </rPr>
      <t>米，宽</t>
    </r>
    <r>
      <rPr>
        <sz val="9"/>
        <color theme="1"/>
        <rFont val="Times New Roman"/>
        <charset val="0"/>
      </rPr>
      <t>3.5</t>
    </r>
    <r>
      <rPr>
        <sz val="9"/>
        <color theme="1"/>
        <rFont val="宋体"/>
        <charset val="134"/>
      </rPr>
      <t>米，面积</t>
    </r>
    <r>
      <rPr>
        <sz val="9"/>
        <color theme="1"/>
        <rFont val="Times New Roman"/>
        <charset val="0"/>
      </rPr>
      <t>1500</t>
    </r>
    <r>
      <rPr>
        <sz val="9"/>
        <color theme="1"/>
        <rFont val="宋体"/>
        <charset val="134"/>
      </rPr>
      <t>平方米</t>
    </r>
  </si>
  <si>
    <r>
      <rPr>
        <sz val="9"/>
        <color theme="1"/>
        <rFont val="宋体"/>
        <charset val="134"/>
      </rPr>
      <t>新城乡杏坝村杏坝村民小组道路硬化工程</t>
    </r>
  </si>
  <si>
    <r>
      <rPr>
        <sz val="9"/>
        <color theme="1"/>
        <rFont val="宋体"/>
        <charset val="134"/>
      </rPr>
      <t>总长</t>
    </r>
    <r>
      <rPr>
        <sz val="9"/>
        <color theme="1"/>
        <rFont val="Times New Roman"/>
        <charset val="0"/>
      </rPr>
      <t>602</t>
    </r>
    <r>
      <rPr>
        <sz val="9"/>
        <color theme="1"/>
        <rFont val="宋体"/>
        <charset val="134"/>
      </rPr>
      <t>米，路面宽度</t>
    </r>
    <r>
      <rPr>
        <sz val="9"/>
        <color theme="1"/>
        <rFont val="Times New Roman"/>
        <charset val="0"/>
      </rPr>
      <t>4.5</t>
    </r>
    <r>
      <rPr>
        <sz val="9"/>
        <color theme="1"/>
        <rFont val="宋体"/>
        <charset val="134"/>
      </rPr>
      <t>米，毛石挡土墙</t>
    </r>
    <r>
      <rPr>
        <sz val="9"/>
        <color theme="1"/>
        <rFont val="Times New Roman"/>
        <charset val="0"/>
      </rPr>
      <t>629m³</t>
    </r>
    <r>
      <rPr>
        <sz val="9"/>
        <color theme="1"/>
        <rFont val="宋体"/>
        <charset val="134"/>
      </rPr>
      <t>、水泥管</t>
    </r>
    <r>
      <rPr>
        <sz val="9"/>
        <color theme="1"/>
        <rFont val="Times New Roman"/>
        <charset val="0"/>
      </rPr>
      <t>Φ340cm48</t>
    </r>
    <r>
      <rPr>
        <sz val="9"/>
        <color theme="1"/>
        <rFont val="宋体"/>
        <charset val="134"/>
      </rPr>
      <t>米、场地平整（平均</t>
    </r>
    <r>
      <rPr>
        <sz val="9"/>
        <color theme="1"/>
        <rFont val="Times New Roman"/>
        <charset val="0"/>
      </rPr>
      <t>30cm</t>
    </r>
    <r>
      <rPr>
        <sz val="9"/>
        <color theme="1"/>
        <rFont val="宋体"/>
        <charset val="134"/>
      </rPr>
      <t>）</t>
    </r>
    <r>
      <rPr>
        <sz val="9"/>
        <color theme="1"/>
        <rFont val="Times New Roman"/>
        <charset val="0"/>
      </rPr>
      <t>2709</t>
    </r>
    <r>
      <rPr>
        <sz val="9"/>
        <color theme="1"/>
        <rFont val="宋体"/>
        <charset val="134"/>
      </rPr>
      <t>㎡、原土碾压</t>
    </r>
    <r>
      <rPr>
        <sz val="9"/>
        <color theme="1"/>
        <rFont val="Times New Roman"/>
        <charset val="0"/>
      </rPr>
      <t>2709</t>
    </r>
    <r>
      <rPr>
        <sz val="9"/>
        <color theme="1"/>
        <rFont val="宋体"/>
        <charset val="134"/>
      </rPr>
      <t>㎡、排水沟（高</t>
    </r>
    <r>
      <rPr>
        <sz val="9"/>
        <color theme="1"/>
        <rFont val="Times New Roman"/>
        <charset val="0"/>
      </rPr>
      <t>0.4</t>
    </r>
    <r>
      <rPr>
        <sz val="9"/>
        <color theme="1"/>
        <rFont val="宋体"/>
        <charset val="134"/>
      </rPr>
      <t>米</t>
    </r>
    <r>
      <rPr>
        <sz val="9"/>
        <color theme="1"/>
        <rFont val="Times New Roman"/>
        <charset val="0"/>
      </rPr>
      <t>*0.4</t>
    </r>
    <r>
      <rPr>
        <sz val="9"/>
        <color theme="1"/>
        <rFont val="宋体"/>
        <charset val="134"/>
      </rPr>
      <t>米）</t>
    </r>
    <r>
      <rPr>
        <sz val="9"/>
        <color theme="1"/>
        <rFont val="Times New Roman"/>
        <charset val="0"/>
      </rPr>
      <t>602</t>
    </r>
    <r>
      <rPr>
        <sz val="9"/>
        <color theme="1"/>
        <rFont val="宋体"/>
        <charset val="134"/>
      </rPr>
      <t>米、回填土方</t>
    </r>
    <r>
      <rPr>
        <sz val="9"/>
        <color theme="1"/>
        <rFont val="Times New Roman"/>
        <charset val="0"/>
      </rPr>
      <t>786m³</t>
    </r>
  </si>
  <si>
    <r>
      <rPr>
        <sz val="9"/>
        <color theme="1"/>
        <rFont val="宋体"/>
        <charset val="134"/>
      </rPr>
      <t>改善贫困户生产生活条件。</t>
    </r>
  </si>
  <si>
    <r>
      <rPr>
        <sz val="9"/>
        <color theme="1"/>
        <rFont val="宋体"/>
        <charset val="134"/>
      </rPr>
      <t>新城乡帮瓦村盆都村民小组村内道路硬化建设</t>
    </r>
  </si>
  <si>
    <r>
      <rPr>
        <sz val="9"/>
        <color theme="1"/>
        <rFont val="Times New Roman"/>
        <charset val="0"/>
      </rPr>
      <t>C20</t>
    </r>
    <r>
      <rPr>
        <sz val="9"/>
        <color theme="1"/>
        <rFont val="宋体"/>
        <charset val="134"/>
      </rPr>
      <t>混凝土路面，长</t>
    </r>
    <r>
      <rPr>
        <sz val="9"/>
        <color theme="1"/>
        <rFont val="Times New Roman"/>
        <charset val="0"/>
      </rPr>
      <t>1120</t>
    </r>
    <r>
      <rPr>
        <sz val="9"/>
        <color theme="1"/>
        <rFont val="宋体"/>
        <charset val="134"/>
      </rPr>
      <t>米，均宽</t>
    </r>
    <r>
      <rPr>
        <sz val="9"/>
        <color theme="1"/>
        <rFont val="Times New Roman"/>
        <charset val="0"/>
      </rPr>
      <t>3</t>
    </r>
    <r>
      <rPr>
        <sz val="9"/>
        <color theme="1"/>
        <rFont val="宋体"/>
        <charset val="134"/>
      </rPr>
      <t>米。</t>
    </r>
  </si>
  <si>
    <t>2018.6.6</t>
  </si>
  <si>
    <t>2018.8.5</t>
  </si>
  <si>
    <r>
      <rPr>
        <sz val="9"/>
        <color theme="1"/>
        <rFont val="宋体"/>
        <charset val="134"/>
      </rPr>
      <t>通过项目的实施，解决了村民出行难等问题，环境卫生得到明显改善，促进村内脏、乱、差的整治，有利于村庄安全文明建设。</t>
    </r>
  </si>
  <si>
    <r>
      <rPr>
        <sz val="9"/>
        <color theme="1"/>
        <rFont val="宋体"/>
        <charset val="134"/>
      </rPr>
      <t>财政</t>
    </r>
  </si>
  <si>
    <r>
      <rPr>
        <sz val="9"/>
        <color theme="1"/>
        <rFont val="宋体"/>
        <charset val="134"/>
      </rPr>
      <t>新城乡新龙村五台山村内道路硬化</t>
    </r>
  </si>
  <si>
    <r>
      <rPr>
        <sz val="9"/>
        <color theme="1"/>
        <rFont val="宋体"/>
        <charset val="134"/>
      </rPr>
      <t>五台山村民小组</t>
    </r>
  </si>
  <si>
    <r>
      <rPr>
        <sz val="9"/>
        <color theme="1"/>
        <rFont val="宋体"/>
        <charset val="134"/>
      </rPr>
      <t>硬化村内道路</t>
    </r>
    <r>
      <rPr>
        <sz val="9"/>
        <color theme="1"/>
        <rFont val="Times New Roman"/>
        <charset val="0"/>
      </rPr>
      <t>750</t>
    </r>
    <r>
      <rPr>
        <sz val="9"/>
        <color theme="1"/>
        <rFont val="宋体"/>
        <charset val="134"/>
      </rPr>
      <t>平方米。</t>
    </r>
  </si>
  <si>
    <r>
      <rPr>
        <sz val="9"/>
        <color theme="1"/>
        <rFont val="宋体"/>
        <charset val="134"/>
      </rPr>
      <t>新城乡广丙村拉瓦道路硬化</t>
    </r>
  </si>
  <si>
    <r>
      <rPr>
        <sz val="9"/>
        <color theme="1"/>
        <rFont val="宋体"/>
        <charset val="134"/>
      </rPr>
      <t>拉瓦村民小组</t>
    </r>
  </si>
  <si>
    <r>
      <rPr>
        <sz val="9"/>
        <color theme="1"/>
        <rFont val="宋体"/>
        <charset val="134"/>
      </rPr>
      <t>通自然村道路硬化村内道路硬化，</t>
    </r>
    <r>
      <rPr>
        <sz val="9"/>
        <color theme="1"/>
        <rFont val="Times New Roman"/>
        <charset val="0"/>
      </rPr>
      <t>C20</t>
    </r>
    <r>
      <rPr>
        <sz val="9"/>
        <color theme="1"/>
        <rFont val="宋体"/>
        <charset val="134"/>
      </rPr>
      <t>混凝土路面，长</t>
    </r>
    <r>
      <rPr>
        <sz val="9"/>
        <color theme="1"/>
        <rFont val="Times New Roman"/>
        <charset val="0"/>
      </rPr>
      <t>700</t>
    </r>
    <r>
      <rPr>
        <sz val="9"/>
        <color theme="1"/>
        <rFont val="宋体"/>
        <charset val="134"/>
      </rPr>
      <t>米，宽</t>
    </r>
    <r>
      <rPr>
        <sz val="9"/>
        <color theme="1"/>
        <rFont val="Times New Roman"/>
        <charset val="0"/>
      </rPr>
      <t>5</t>
    </r>
    <r>
      <rPr>
        <sz val="9"/>
        <color theme="1"/>
        <rFont val="宋体"/>
        <charset val="134"/>
      </rPr>
      <t>米，面积</t>
    </r>
    <r>
      <rPr>
        <sz val="9"/>
        <color theme="1"/>
        <rFont val="Times New Roman"/>
        <charset val="0"/>
      </rPr>
      <t>3500</t>
    </r>
    <r>
      <rPr>
        <sz val="9"/>
        <color theme="1"/>
        <rFont val="宋体"/>
        <charset val="134"/>
      </rPr>
      <t>平方米</t>
    </r>
  </si>
  <si>
    <r>
      <rPr>
        <sz val="9"/>
        <color theme="1"/>
        <rFont val="宋体"/>
        <charset val="134"/>
      </rPr>
      <t>新城乡红山村拉掰傈僳族寨子村内道路硬化项目</t>
    </r>
  </si>
  <si>
    <r>
      <rPr>
        <sz val="9"/>
        <color theme="1"/>
        <rFont val="宋体"/>
        <charset val="134"/>
      </rPr>
      <t>拉掰傈僳族寨子</t>
    </r>
  </si>
  <si>
    <r>
      <rPr>
        <sz val="9"/>
        <color theme="1"/>
        <rFont val="宋体"/>
        <charset val="134"/>
      </rPr>
      <t>村内道路硬化，</t>
    </r>
    <r>
      <rPr>
        <sz val="9"/>
        <color theme="1"/>
        <rFont val="Times New Roman"/>
        <charset val="0"/>
      </rPr>
      <t>C20</t>
    </r>
    <r>
      <rPr>
        <sz val="9"/>
        <color theme="1"/>
        <rFont val="宋体"/>
        <charset val="134"/>
      </rPr>
      <t>混凝土路面，长</t>
    </r>
    <r>
      <rPr>
        <sz val="9"/>
        <color theme="1"/>
        <rFont val="Times New Roman"/>
        <charset val="0"/>
      </rPr>
      <t>432.29</t>
    </r>
    <r>
      <rPr>
        <sz val="9"/>
        <color theme="1"/>
        <rFont val="宋体"/>
        <charset val="134"/>
      </rPr>
      <t>米，宽</t>
    </r>
    <r>
      <rPr>
        <sz val="9"/>
        <color theme="1"/>
        <rFont val="Times New Roman"/>
        <charset val="0"/>
      </rPr>
      <t>3.5</t>
    </r>
    <r>
      <rPr>
        <sz val="9"/>
        <color theme="1"/>
        <rFont val="宋体"/>
        <charset val="134"/>
      </rPr>
      <t>米，面积</t>
    </r>
    <r>
      <rPr>
        <sz val="9"/>
        <color theme="1"/>
        <rFont val="Times New Roman"/>
        <charset val="0"/>
      </rPr>
      <t>1513</t>
    </r>
    <r>
      <rPr>
        <sz val="9"/>
        <color theme="1"/>
        <rFont val="宋体"/>
        <charset val="134"/>
      </rPr>
      <t>平方米</t>
    </r>
  </si>
  <si>
    <r>
      <rPr>
        <sz val="9"/>
        <color theme="1"/>
        <rFont val="宋体"/>
        <charset val="134"/>
      </rPr>
      <t>新城乡红山村杞木寨四组村内道路硬化项目</t>
    </r>
  </si>
  <si>
    <r>
      <rPr>
        <sz val="9"/>
        <color theme="1"/>
        <rFont val="宋体"/>
        <charset val="134"/>
      </rPr>
      <t>杞木寨四组</t>
    </r>
  </si>
  <si>
    <r>
      <rPr>
        <sz val="9"/>
        <color theme="1"/>
        <rFont val="宋体"/>
        <charset val="134"/>
      </rPr>
      <t>村内道路硬化，</t>
    </r>
    <r>
      <rPr>
        <sz val="9"/>
        <color theme="1"/>
        <rFont val="Times New Roman"/>
        <charset val="0"/>
      </rPr>
      <t>C20</t>
    </r>
    <r>
      <rPr>
        <sz val="9"/>
        <color theme="1"/>
        <rFont val="宋体"/>
        <charset val="134"/>
      </rPr>
      <t>混凝土路面，长</t>
    </r>
    <r>
      <rPr>
        <sz val="9"/>
        <color theme="1"/>
        <rFont val="Times New Roman"/>
        <charset val="0"/>
      </rPr>
      <t>571.43</t>
    </r>
    <r>
      <rPr>
        <sz val="9"/>
        <color theme="1"/>
        <rFont val="宋体"/>
        <charset val="134"/>
      </rPr>
      <t>米，宽</t>
    </r>
    <r>
      <rPr>
        <sz val="9"/>
        <color theme="1"/>
        <rFont val="Times New Roman"/>
        <charset val="0"/>
      </rPr>
      <t>3.5</t>
    </r>
    <r>
      <rPr>
        <sz val="9"/>
        <color theme="1"/>
        <rFont val="宋体"/>
        <charset val="134"/>
      </rPr>
      <t>米，面积</t>
    </r>
    <r>
      <rPr>
        <sz val="9"/>
        <color theme="1"/>
        <rFont val="Times New Roman"/>
        <charset val="0"/>
      </rPr>
      <t>2000</t>
    </r>
    <r>
      <rPr>
        <sz val="9"/>
        <color theme="1"/>
        <rFont val="宋体"/>
        <charset val="134"/>
      </rPr>
      <t>平方米，混凝土挡土墙</t>
    </r>
    <r>
      <rPr>
        <sz val="9"/>
        <color theme="1"/>
        <rFont val="Times New Roman"/>
        <charset val="0"/>
      </rPr>
      <t>550</t>
    </r>
    <r>
      <rPr>
        <sz val="9"/>
        <color theme="1"/>
        <rFont val="宋体"/>
        <charset val="134"/>
      </rPr>
      <t>立方米</t>
    </r>
  </si>
  <si>
    <r>
      <rPr>
        <sz val="9"/>
        <color theme="1"/>
        <rFont val="宋体"/>
        <charset val="134"/>
      </rPr>
      <t>新城乡新城村委会一村村民小组村内道路硬化</t>
    </r>
  </si>
  <si>
    <r>
      <rPr>
        <sz val="9"/>
        <color theme="1"/>
        <rFont val="宋体"/>
        <charset val="134"/>
      </rPr>
      <t>一村村民小组</t>
    </r>
  </si>
  <si>
    <r>
      <rPr>
        <sz val="9"/>
        <color theme="1"/>
        <rFont val="宋体"/>
        <charset val="134"/>
      </rPr>
      <t>长</t>
    </r>
    <r>
      <rPr>
        <sz val="9"/>
        <color theme="1"/>
        <rFont val="Times New Roman"/>
        <charset val="134"/>
      </rPr>
      <t>800m</t>
    </r>
    <r>
      <rPr>
        <sz val="9"/>
        <color theme="1"/>
        <rFont val="宋体"/>
        <charset val="134"/>
      </rPr>
      <t>宽约</t>
    </r>
    <r>
      <rPr>
        <sz val="9"/>
        <color theme="1"/>
        <rFont val="Times New Roman"/>
        <charset val="134"/>
      </rPr>
      <t>4m</t>
    </r>
    <r>
      <rPr>
        <sz val="9"/>
        <color theme="1"/>
        <rFont val="宋体"/>
        <charset val="134"/>
      </rPr>
      <t>，</t>
    </r>
    <r>
      <rPr>
        <sz val="9"/>
        <color theme="1"/>
        <rFont val="Times New Roman"/>
        <charset val="134"/>
      </rPr>
      <t>3200</t>
    </r>
    <r>
      <rPr>
        <sz val="9"/>
        <color theme="1"/>
        <rFont val="宋体"/>
        <charset val="134"/>
      </rPr>
      <t>平方米</t>
    </r>
  </si>
  <si>
    <r>
      <rPr>
        <sz val="9"/>
        <color theme="1"/>
        <rFont val="宋体"/>
        <charset val="134"/>
      </rPr>
      <t>解决群众道路晴通雨阻出行难问题，改善群众生产生活条件，受益群众</t>
    </r>
    <r>
      <rPr>
        <sz val="9"/>
        <color theme="1"/>
        <rFont val="Times New Roman"/>
        <charset val="134"/>
      </rPr>
      <t>41</t>
    </r>
    <r>
      <rPr>
        <sz val="9"/>
        <color theme="1"/>
        <rFont val="宋体"/>
        <charset val="134"/>
      </rPr>
      <t>户</t>
    </r>
    <r>
      <rPr>
        <sz val="9"/>
        <color theme="1"/>
        <rFont val="Times New Roman"/>
        <charset val="134"/>
      </rPr>
      <t>176</t>
    </r>
    <r>
      <rPr>
        <sz val="9"/>
        <color theme="1"/>
        <rFont val="宋体"/>
        <charset val="134"/>
      </rPr>
      <t>人，其中建档立卡户</t>
    </r>
    <r>
      <rPr>
        <sz val="9"/>
        <color theme="1"/>
        <rFont val="Times New Roman"/>
        <charset val="134"/>
      </rPr>
      <t>9</t>
    </r>
    <r>
      <rPr>
        <sz val="9"/>
        <color theme="1"/>
        <rFont val="宋体"/>
        <charset val="134"/>
      </rPr>
      <t>户</t>
    </r>
    <r>
      <rPr>
        <sz val="9"/>
        <color theme="1"/>
        <rFont val="Times New Roman"/>
        <charset val="134"/>
      </rPr>
      <t>30</t>
    </r>
    <r>
      <rPr>
        <sz val="9"/>
        <color theme="1"/>
        <rFont val="宋体"/>
        <charset val="134"/>
      </rPr>
      <t>人。</t>
    </r>
  </si>
  <si>
    <r>
      <rPr>
        <sz val="9"/>
        <color theme="1"/>
        <rFont val="宋体"/>
        <charset val="134"/>
      </rPr>
      <t>新城乡新城村委会二村二组村内道路硬化</t>
    </r>
  </si>
  <si>
    <r>
      <rPr>
        <sz val="9"/>
        <color theme="1"/>
        <rFont val="宋体"/>
        <charset val="134"/>
      </rPr>
      <t>二村二组村民小组</t>
    </r>
  </si>
  <si>
    <r>
      <rPr>
        <sz val="9"/>
        <color theme="1"/>
        <rFont val="宋体"/>
        <charset val="134"/>
      </rPr>
      <t>长</t>
    </r>
    <r>
      <rPr>
        <sz val="9"/>
        <color theme="1"/>
        <rFont val="Times New Roman"/>
        <charset val="134"/>
      </rPr>
      <t>270m</t>
    </r>
    <r>
      <rPr>
        <sz val="9"/>
        <color theme="1"/>
        <rFont val="宋体"/>
        <charset val="134"/>
      </rPr>
      <t>宽约</t>
    </r>
    <r>
      <rPr>
        <sz val="9"/>
        <color theme="1"/>
        <rFont val="Times New Roman"/>
        <charset val="134"/>
      </rPr>
      <t>4m</t>
    </r>
    <r>
      <rPr>
        <sz val="9"/>
        <color theme="1"/>
        <rFont val="宋体"/>
        <charset val="134"/>
      </rPr>
      <t>，</t>
    </r>
    <r>
      <rPr>
        <sz val="9"/>
        <color theme="1"/>
        <rFont val="Times New Roman"/>
        <charset val="134"/>
      </rPr>
      <t>1080</t>
    </r>
    <r>
      <rPr>
        <sz val="9"/>
        <color theme="1"/>
        <rFont val="宋体"/>
        <charset val="134"/>
      </rPr>
      <t>平方米</t>
    </r>
  </si>
  <si>
    <r>
      <rPr>
        <sz val="9"/>
        <color theme="1"/>
        <rFont val="宋体"/>
        <charset val="134"/>
      </rPr>
      <t>解决群众道路晴通雨阻出行难问题，改善群众生产生活条件，受益群众</t>
    </r>
    <r>
      <rPr>
        <sz val="9"/>
        <color theme="1"/>
        <rFont val="Times New Roman"/>
        <charset val="134"/>
      </rPr>
      <t>51</t>
    </r>
    <r>
      <rPr>
        <sz val="9"/>
        <color theme="1"/>
        <rFont val="宋体"/>
        <charset val="134"/>
      </rPr>
      <t>户</t>
    </r>
    <r>
      <rPr>
        <sz val="9"/>
        <color theme="1"/>
        <rFont val="Times New Roman"/>
        <charset val="134"/>
      </rPr>
      <t>224</t>
    </r>
    <r>
      <rPr>
        <sz val="9"/>
        <color theme="1"/>
        <rFont val="宋体"/>
        <charset val="134"/>
      </rPr>
      <t>人，其中建档立卡户</t>
    </r>
    <r>
      <rPr>
        <sz val="9"/>
        <color theme="1"/>
        <rFont val="Times New Roman"/>
        <charset val="134"/>
      </rPr>
      <t>1</t>
    </r>
    <r>
      <rPr>
        <sz val="9"/>
        <color theme="1"/>
        <rFont val="宋体"/>
        <charset val="134"/>
      </rPr>
      <t>户</t>
    </r>
    <r>
      <rPr>
        <sz val="9"/>
        <color theme="1"/>
        <rFont val="Times New Roman"/>
        <charset val="134"/>
      </rPr>
      <t>3</t>
    </r>
    <r>
      <rPr>
        <sz val="9"/>
        <color theme="1"/>
        <rFont val="宋体"/>
        <charset val="134"/>
      </rPr>
      <t>人。</t>
    </r>
  </si>
  <si>
    <r>
      <rPr>
        <sz val="9"/>
        <color theme="1"/>
        <rFont val="宋体"/>
        <charset val="134"/>
      </rPr>
      <t>新城乡新城村委会二村一组村内道路硬化</t>
    </r>
  </si>
  <si>
    <r>
      <rPr>
        <sz val="9"/>
        <color theme="1"/>
        <rFont val="宋体"/>
        <charset val="134"/>
      </rPr>
      <t>二村一组村民小组</t>
    </r>
  </si>
  <si>
    <r>
      <rPr>
        <sz val="9"/>
        <color theme="1"/>
        <rFont val="宋体"/>
        <charset val="134"/>
      </rPr>
      <t>长</t>
    </r>
    <r>
      <rPr>
        <sz val="9"/>
        <color theme="1"/>
        <rFont val="Times New Roman"/>
        <charset val="134"/>
      </rPr>
      <t>400m</t>
    </r>
    <r>
      <rPr>
        <sz val="9"/>
        <color theme="1"/>
        <rFont val="宋体"/>
        <charset val="134"/>
      </rPr>
      <t>宽约</t>
    </r>
    <r>
      <rPr>
        <sz val="9"/>
        <color theme="1"/>
        <rFont val="Times New Roman"/>
        <charset val="134"/>
      </rPr>
      <t>4m</t>
    </r>
    <r>
      <rPr>
        <sz val="9"/>
        <color theme="1"/>
        <rFont val="宋体"/>
        <charset val="134"/>
      </rPr>
      <t>，</t>
    </r>
    <r>
      <rPr>
        <sz val="9"/>
        <color theme="1"/>
        <rFont val="Times New Roman"/>
        <charset val="134"/>
      </rPr>
      <t>1600</t>
    </r>
    <r>
      <rPr>
        <sz val="9"/>
        <color theme="1"/>
        <rFont val="宋体"/>
        <charset val="134"/>
      </rPr>
      <t>平方米</t>
    </r>
  </si>
  <si>
    <r>
      <rPr>
        <sz val="9"/>
        <color theme="1"/>
        <rFont val="宋体"/>
        <charset val="134"/>
      </rPr>
      <t>解决群众道路晴通雨阻出行难问题，改善群众生产生活条件，受益群众</t>
    </r>
    <r>
      <rPr>
        <sz val="9"/>
        <color theme="1"/>
        <rFont val="Times New Roman"/>
        <charset val="134"/>
      </rPr>
      <t>70</t>
    </r>
    <r>
      <rPr>
        <sz val="9"/>
        <color theme="1"/>
        <rFont val="宋体"/>
        <charset val="134"/>
      </rPr>
      <t>户</t>
    </r>
    <r>
      <rPr>
        <sz val="9"/>
        <color theme="1"/>
        <rFont val="Times New Roman"/>
        <charset val="134"/>
      </rPr>
      <t>316</t>
    </r>
    <r>
      <rPr>
        <sz val="9"/>
        <color theme="1"/>
        <rFont val="宋体"/>
        <charset val="134"/>
      </rPr>
      <t>人，其中建档立卡户</t>
    </r>
    <r>
      <rPr>
        <sz val="9"/>
        <color theme="1"/>
        <rFont val="Times New Roman"/>
        <charset val="134"/>
      </rPr>
      <t>2</t>
    </r>
    <r>
      <rPr>
        <sz val="9"/>
        <color theme="1"/>
        <rFont val="宋体"/>
        <charset val="134"/>
      </rPr>
      <t>户</t>
    </r>
    <r>
      <rPr>
        <sz val="9"/>
        <color theme="1"/>
        <rFont val="Times New Roman"/>
        <charset val="134"/>
      </rPr>
      <t>7</t>
    </r>
    <r>
      <rPr>
        <sz val="9"/>
        <color theme="1"/>
        <rFont val="宋体"/>
        <charset val="134"/>
      </rPr>
      <t>人。</t>
    </r>
  </si>
  <si>
    <r>
      <rPr>
        <sz val="9"/>
        <color theme="1"/>
        <rFont val="宋体"/>
        <charset val="134"/>
      </rPr>
      <t>新城乡新城村委会三村村内道路硬化</t>
    </r>
  </si>
  <si>
    <r>
      <rPr>
        <sz val="9"/>
        <color theme="1"/>
        <rFont val="宋体"/>
        <charset val="134"/>
      </rPr>
      <t>三村村民小组</t>
    </r>
  </si>
  <si>
    <r>
      <rPr>
        <sz val="9"/>
        <color theme="1"/>
        <rFont val="宋体"/>
        <charset val="134"/>
      </rPr>
      <t>村内道路硬化</t>
    </r>
    <r>
      <rPr>
        <sz val="9"/>
        <color theme="1"/>
        <rFont val="Times New Roman"/>
        <charset val="0"/>
      </rPr>
      <t>5846.15</t>
    </r>
    <r>
      <rPr>
        <sz val="9"/>
        <color theme="1"/>
        <rFont val="宋体"/>
        <charset val="134"/>
      </rPr>
      <t>平方米，</t>
    </r>
    <r>
      <rPr>
        <sz val="9"/>
        <color theme="1"/>
        <rFont val="Times New Roman"/>
        <charset val="0"/>
      </rPr>
      <t>130</t>
    </r>
    <r>
      <rPr>
        <sz val="9"/>
        <color theme="1"/>
        <rFont val="宋体"/>
        <charset val="134"/>
      </rPr>
      <t>元</t>
    </r>
    <r>
      <rPr>
        <sz val="9"/>
        <color theme="1"/>
        <rFont val="Times New Roman"/>
        <charset val="0"/>
      </rPr>
      <t>/</t>
    </r>
    <r>
      <rPr>
        <sz val="9"/>
        <color theme="1"/>
        <rFont val="宋体"/>
        <charset val="0"/>
      </rPr>
      <t>平方</t>
    </r>
  </si>
  <si>
    <r>
      <rPr>
        <sz val="9"/>
        <color theme="1"/>
        <rFont val="宋体"/>
        <charset val="134"/>
      </rPr>
      <t>新城乡新城村委会拉帽村民小组村内道路硬化</t>
    </r>
  </si>
  <si>
    <r>
      <rPr>
        <sz val="9"/>
        <color theme="1"/>
        <rFont val="宋体"/>
        <charset val="134"/>
      </rPr>
      <t>拉帽村民小组</t>
    </r>
  </si>
  <si>
    <r>
      <rPr>
        <sz val="9"/>
        <color theme="1"/>
        <rFont val="宋体"/>
        <charset val="134"/>
      </rPr>
      <t>原有水泥混凝土路面损坏，需修缮</t>
    </r>
    <r>
      <rPr>
        <sz val="9"/>
        <color theme="1"/>
        <rFont val="Times New Roman"/>
        <charset val="0"/>
      </rPr>
      <t>.</t>
    </r>
    <r>
      <rPr>
        <sz val="9"/>
        <color theme="1"/>
        <rFont val="宋体"/>
        <charset val="134"/>
      </rPr>
      <t>长</t>
    </r>
    <r>
      <rPr>
        <sz val="9"/>
        <color theme="1"/>
        <rFont val="Times New Roman"/>
        <charset val="0"/>
      </rPr>
      <t>100m</t>
    </r>
    <r>
      <rPr>
        <sz val="9"/>
        <color theme="1"/>
        <rFont val="宋体"/>
        <charset val="134"/>
      </rPr>
      <t>宽约</t>
    </r>
    <r>
      <rPr>
        <sz val="9"/>
        <color theme="1"/>
        <rFont val="Times New Roman"/>
        <charset val="0"/>
      </rPr>
      <t>4m</t>
    </r>
    <r>
      <rPr>
        <sz val="9"/>
        <color theme="1"/>
        <rFont val="宋体"/>
        <charset val="134"/>
      </rPr>
      <t>，</t>
    </r>
    <r>
      <rPr>
        <sz val="9"/>
        <color theme="1"/>
        <rFont val="Times New Roman"/>
        <charset val="0"/>
      </rPr>
      <t>400</t>
    </r>
    <r>
      <rPr>
        <sz val="9"/>
        <color theme="1"/>
        <rFont val="宋体"/>
        <charset val="134"/>
      </rPr>
      <t>平方米</t>
    </r>
  </si>
  <si>
    <r>
      <rPr>
        <sz val="9"/>
        <color theme="1"/>
        <rFont val="宋体"/>
        <charset val="134"/>
      </rPr>
      <t>新城乡新城村户拉村民小组主路翻修</t>
    </r>
  </si>
  <si>
    <r>
      <rPr>
        <sz val="9"/>
        <color theme="1"/>
        <rFont val="宋体"/>
        <charset val="134"/>
      </rPr>
      <t>户拉村民小组</t>
    </r>
  </si>
  <si>
    <r>
      <rPr>
        <sz val="9"/>
        <color theme="1"/>
        <rFont val="宋体"/>
        <charset val="134"/>
      </rPr>
      <t>长</t>
    </r>
    <r>
      <rPr>
        <sz val="9"/>
        <color theme="1"/>
        <rFont val="Times New Roman"/>
        <charset val="134"/>
      </rPr>
      <t>1000m</t>
    </r>
    <r>
      <rPr>
        <sz val="9"/>
        <color theme="1"/>
        <rFont val="宋体"/>
        <charset val="134"/>
      </rPr>
      <t>宽约</t>
    </r>
    <r>
      <rPr>
        <sz val="9"/>
        <color theme="1"/>
        <rFont val="Times New Roman"/>
        <charset val="134"/>
      </rPr>
      <t>4m</t>
    </r>
    <r>
      <rPr>
        <sz val="9"/>
        <color theme="1"/>
        <rFont val="宋体"/>
        <charset val="134"/>
      </rPr>
      <t>，</t>
    </r>
    <r>
      <rPr>
        <sz val="9"/>
        <color theme="1"/>
        <rFont val="Times New Roman"/>
        <charset val="134"/>
      </rPr>
      <t>4000</t>
    </r>
    <r>
      <rPr>
        <sz val="9"/>
        <color theme="1"/>
        <rFont val="宋体"/>
        <charset val="134"/>
      </rPr>
      <t>平方米</t>
    </r>
  </si>
  <si>
    <r>
      <rPr>
        <sz val="9"/>
        <color theme="1"/>
        <rFont val="宋体"/>
        <charset val="134"/>
      </rPr>
      <t>解决群众道路晴通雨阻出行难问题，改善群众生产生活条件，受益群众</t>
    </r>
    <r>
      <rPr>
        <sz val="9"/>
        <color theme="1"/>
        <rFont val="Times New Roman"/>
        <charset val="134"/>
      </rPr>
      <t>66</t>
    </r>
    <r>
      <rPr>
        <sz val="9"/>
        <color theme="1"/>
        <rFont val="宋体"/>
        <charset val="134"/>
      </rPr>
      <t>户</t>
    </r>
    <r>
      <rPr>
        <sz val="9"/>
        <color theme="1"/>
        <rFont val="Times New Roman"/>
        <charset val="134"/>
      </rPr>
      <t>304</t>
    </r>
    <r>
      <rPr>
        <sz val="9"/>
        <color theme="1"/>
        <rFont val="宋体"/>
        <charset val="134"/>
      </rPr>
      <t>人，其中建档立卡户</t>
    </r>
    <r>
      <rPr>
        <sz val="9"/>
        <color theme="1"/>
        <rFont val="Times New Roman"/>
        <charset val="134"/>
      </rPr>
      <t>1</t>
    </r>
    <r>
      <rPr>
        <sz val="9"/>
        <color theme="1"/>
        <rFont val="宋体"/>
        <charset val="134"/>
      </rPr>
      <t>户</t>
    </r>
    <r>
      <rPr>
        <sz val="9"/>
        <color theme="1"/>
        <rFont val="Times New Roman"/>
        <charset val="134"/>
      </rPr>
      <t>4</t>
    </r>
    <r>
      <rPr>
        <sz val="9"/>
        <color theme="1"/>
        <rFont val="宋体"/>
        <charset val="134"/>
      </rPr>
      <t>人。</t>
    </r>
  </si>
  <si>
    <r>
      <rPr>
        <sz val="9"/>
        <color theme="1"/>
        <rFont val="宋体"/>
        <charset val="134"/>
      </rPr>
      <t>新城乡傣龙村塘子寨村民小组村内道路硬化项目</t>
    </r>
  </si>
  <si>
    <r>
      <rPr>
        <sz val="9"/>
        <color theme="1"/>
        <rFont val="宋体"/>
        <charset val="134"/>
      </rPr>
      <t>塘子寨村民小组</t>
    </r>
  </si>
  <si>
    <r>
      <rPr>
        <sz val="9"/>
        <color theme="1"/>
        <rFont val="宋体"/>
        <charset val="134"/>
      </rPr>
      <t>村内道路硬化</t>
    </r>
    <r>
      <rPr>
        <sz val="9"/>
        <color theme="1"/>
        <rFont val="Times New Roman"/>
        <charset val="0"/>
      </rPr>
      <t>3580</t>
    </r>
    <r>
      <rPr>
        <sz val="9"/>
        <color theme="1"/>
        <rFont val="宋体"/>
        <charset val="134"/>
      </rPr>
      <t>平方米，</t>
    </r>
    <r>
      <rPr>
        <sz val="9"/>
        <color theme="1"/>
        <rFont val="Times New Roman"/>
        <charset val="0"/>
      </rPr>
      <t>130</t>
    </r>
    <r>
      <rPr>
        <sz val="9"/>
        <color theme="1"/>
        <rFont val="宋体"/>
        <charset val="134"/>
      </rPr>
      <t>元</t>
    </r>
    <r>
      <rPr>
        <sz val="9"/>
        <color theme="1"/>
        <rFont val="Times New Roman"/>
        <charset val="0"/>
      </rPr>
      <t>/</t>
    </r>
    <r>
      <rPr>
        <sz val="9"/>
        <color theme="1"/>
        <rFont val="宋体"/>
        <charset val="134"/>
      </rPr>
      <t>平方米</t>
    </r>
  </si>
  <si>
    <r>
      <rPr>
        <sz val="9"/>
        <color theme="1"/>
        <rFont val="宋体"/>
        <charset val="134"/>
      </rPr>
      <t>新城乡傣龙村户达村民小组村内道路硬化项目</t>
    </r>
  </si>
  <si>
    <r>
      <rPr>
        <sz val="9"/>
        <color theme="1"/>
        <rFont val="宋体"/>
        <charset val="134"/>
      </rPr>
      <t>户达村民小组</t>
    </r>
  </si>
  <si>
    <r>
      <rPr>
        <sz val="9"/>
        <color theme="1"/>
        <rFont val="宋体"/>
        <charset val="134"/>
      </rPr>
      <t>村内道路硬化</t>
    </r>
    <r>
      <rPr>
        <sz val="9"/>
        <color theme="1"/>
        <rFont val="Times New Roman"/>
        <charset val="0"/>
      </rPr>
      <t>6000</t>
    </r>
    <r>
      <rPr>
        <sz val="9"/>
        <color theme="1"/>
        <rFont val="宋体"/>
        <charset val="134"/>
      </rPr>
      <t>平方米，</t>
    </r>
    <r>
      <rPr>
        <sz val="9"/>
        <color theme="1"/>
        <rFont val="Times New Roman"/>
        <charset val="0"/>
      </rPr>
      <t>130</t>
    </r>
    <r>
      <rPr>
        <sz val="9"/>
        <color theme="1"/>
        <rFont val="宋体"/>
        <charset val="134"/>
      </rPr>
      <t>元</t>
    </r>
    <r>
      <rPr>
        <sz val="9"/>
        <color theme="1"/>
        <rFont val="Times New Roman"/>
        <charset val="0"/>
      </rPr>
      <t>/</t>
    </r>
    <r>
      <rPr>
        <sz val="9"/>
        <color theme="1"/>
        <rFont val="宋体"/>
        <charset val="134"/>
      </rPr>
      <t>平方米</t>
    </r>
  </si>
  <si>
    <r>
      <rPr>
        <sz val="9"/>
        <color theme="1"/>
        <rFont val="宋体"/>
        <charset val="134"/>
      </rPr>
      <t>新城乡傣龙村拉万村民小组村内道路硬化项目</t>
    </r>
  </si>
  <si>
    <r>
      <rPr>
        <sz val="9"/>
        <color theme="1"/>
        <rFont val="宋体"/>
        <charset val="134"/>
      </rPr>
      <t>拉万村民小组</t>
    </r>
  </si>
  <si>
    <r>
      <rPr>
        <sz val="9"/>
        <color theme="1"/>
        <rFont val="宋体"/>
        <charset val="134"/>
      </rPr>
      <t>村内道路硬化</t>
    </r>
    <r>
      <rPr>
        <sz val="9"/>
        <color theme="1"/>
        <rFont val="Times New Roman"/>
        <charset val="134"/>
      </rPr>
      <t>1500</t>
    </r>
    <r>
      <rPr>
        <sz val="9"/>
        <color theme="1"/>
        <rFont val="宋体"/>
        <charset val="134"/>
      </rPr>
      <t>平方米</t>
    </r>
  </si>
  <si>
    <r>
      <rPr>
        <sz val="9"/>
        <color theme="1"/>
        <rFont val="宋体"/>
        <charset val="134"/>
      </rPr>
      <t>解决群众道路晴通雨阻出行难问题，改善群众生产生活条件，受益群众</t>
    </r>
    <r>
      <rPr>
        <sz val="9"/>
        <color theme="1"/>
        <rFont val="Times New Roman"/>
        <charset val="134"/>
      </rPr>
      <t>33</t>
    </r>
    <r>
      <rPr>
        <sz val="9"/>
        <color theme="1"/>
        <rFont val="宋体"/>
        <charset val="134"/>
      </rPr>
      <t>户</t>
    </r>
    <r>
      <rPr>
        <sz val="9"/>
        <color theme="1"/>
        <rFont val="Times New Roman"/>
        <charset val="134"/>
      </rPr>
      <t>133</t>
    </r>
    <r>
      <rPr>
        <sz val="9"/>
        <color theme="1"/>
        <rFont val="宋体"/>
        <charset val="134"/>
      </rPr>
      <t>人，其中建档立卡户</t>
    </r>
    <r>
      <rPr>
        <sz val="9"/>
        <color theme="1"/>
        <rFont val="Times New Roman"/>
        <charset val="134"/>
      </rPr>
      <t>2</t>
    </r>
    <r>
      <rPr>
        <sz val="9"/>
        <color theme="1"/>
        <rFont val="宋体"/>
        <charset val="134"/>
      </rPr>
      <t>户</t>
    </r>
    <r>
      <rPr>
        <sz val="9"/>
        <color theme="1"/>
        <rFont val="Times New Roman"/>
        <charset val="134"/>
      </rPr>
      <t>7</t>
    </r>
    <r>
      <rPr>
        <sz val="9"/>
        <color theme="1"/>
        <rFont val="宋体"/>
        <charset val="134"/>
      </rPr>
      <t>人。</t>
    </r>
  </si>
  <si>
    <r>
      <rPr>
        <sz val="9"/>
        <color theme="1"/>
        <rFont val="宋体"/>
        <charset val="134"/>
      </rPr>
      <t>新城乡傣龙村下芒康村民小组村内道路硬化项目</t>
    </r>
  </si>
  <si>
    <r>
      <rPr>
        <sz val="9"/>
        <color theme="1"/>
        <rFont val="宋体"/>
        <charset val="134"/>
      </rPr>
      <t>下芒康村民小组</t>
    </r>
  </si>
  <si>
    <r>
      <rPr>
        <sz val="9"/>
        <color theme="1"/>
        <rFont val="宋体"/>
        <charset val="134"/>
      </rPr>
      <t>村内道路硬化</t>
    </r>
    <r>
      <rPr>
        <sz val="9"/>
        <color theme="1"/>
        <rFont val="Times New Roman"/>
        <charset val="134"/>
      </rPr>
      <t>600</t>
    </r>
    <r>
      <rPr>
        <sz val="9"/>
        <color theme="1"/>
        <rFont val="宋体"/>
        <charset val="134"/>
      </rPr>
      <t>平方米</t>
    </r>
  </si>
  <si>
    <r>
      <rPr>
        <sz val="9"/>
        <color theme="1"/>
        <rFont val="宋体"/>
        <charset val="134"/>
      </rPr>
      <t>解决群众道路晴通雨阻出行难问题，改善群众生产生活条件，受益群众</t>
    </r>
    <r>
      <rPr>
        <sz val="9"/>
        <color theme="1"/>
        <rFont val="Times New Roman"/>
        <charset val="134"/>
      </rPr>
      <t>70</t>
    </r>
    <r>
      <rPr>
        <sz val="9"/>
        <color theme="1"/>
        <rFont val="宋体"/>
        <charset val="134"/>
      </rPr>
      <t>户</t>
    </r>
    <r>
      <rPr>
        <sz val="9"/>
        <color theme="1"/>
        <rFont val="Times New Roman"/>
        <charset val="134"/>
      </rPr>
      <t>286</t>
    </r>
    <r>
      <rPr>
        <sz val="9"/>
        <color theme="1"/>
        <rFont val="宋体"/>
        <charset val="134"/>
      </rPr>
      <t>人，其中建档立卡户</t>
    </r>
    <r>
      <rPr>
        <sz val="9"/>
        <color theme="1"/>
        <rFont val="Times New Roman"/>
        <charset val="134"/>
      </rPr>
      <t>8</t>
    </r>
    <r>
      <rPr>
        <sz val="9"/>
        <color theme="1"/>
        <rFont val="宋体"/>
        <charset val="134"/>
      </rPr>
      <t>户</t>
    </r>
    <r>
      <rPr>
        <sz val="9"/>
        <color theme="1"/>
        <rFont val="Times New Roman"/>
        <charset val="134"/>
      </rPr>
      <t>28</t>
    </r>
    <r>
      <rPr>
        <sz val="9"/>
        <color theme="1"/>
        <rFont val="宋体"/>
        <charset val="134"/>
      </rPr>
      <t>人。</t>
    </r>
  </si>
  <si>
    <r>
      <rPr>
        <sz val="9"/>
        <color theme="1"/>
        <rFont val="宋体"/>
        <charset val="134"/>
      </rPr>
      <t>新城乡傣龙村上芒康村民小组村内道路硬化项目</t>
    </r>
  </si>
  <si>
    <r>
      <rPr>
        <sz val="9"/>
        <color theme="1"/>
        <rFont val="宋体"/>
        <charset val="134"/>
      </rPr>
      <t>上芒康村民小组</t>
    </r>
  </si>
  <si>
    <r>
      <rPr>
        <sz val="9"/>
        <color theme="1"/>
        <rFont val="宋体"/>
        <charset val="134"/>
      </rPr>
      <t>村内道路硬化</t>
    </r>
    <r>
      <rPr>
        <sz val="9"/>
        <color theme="1"/>
        <rFont val="Times New Roman"/>
        <charset val="0"/>
      </rPr>
      <t>2000</t>
    </r>
    <r>
      <rPr>
        <sz val="9"/>
        <color theme="1"/>
        <rFont val="宋体"/>
        <charset val="134"/>
      </rPr>
      <t>平方米，</t>
    </r>
    <r>
      <rPr>
        <sz val="9"/>
        <color theme="1"/>
        <rFont val="Times New Roman"/>
        <charset val="0"/>
      </rPr>
      <t>130</t>
    </r>
    <r>
      <rPr>
        <sz val="9"/>
        <color theme="1"/>
        <rFont val="宋体"/>
        <charset val="134"/>
      </rPr>
      <t>元</t>
    </r>
    <r>
      <rPr>
        <sz val="9"/>
        <color theme="1"/>
        <rFont val="Times New Roman"/>
        <charset val="0"/>
      </rPr>
      <t>/</t>
    </r>
    <r>
      <rPr>
        <sz val="9"/>
        <color theme="1"/>
        <rFont val="宋体"/>
        <charset val="134"/>
      </rPr>
      <t>平方米</t>
    </r>
  </si>
  <si>
    <r>
      <rPr>
        <sz val="9"/>
        <color theme="1"/>
        <rFont val="宋体"/>
        <charset val="134"/>
      </rPr>
      <t>新城乡傣龙村中芒弄村民小组村内道路硬化项目</t>
    </r>
  </si>
  <si>
    <r>
      <rPr>
        <sz val="9"/>
        <color theme="1"/>
        <rFont val="宋体"/>
        <charset val="134"/>
      </rPr>
      <t>中芒弄村民小组</t>
    </r>
  </si>
  <si>
    <r>
      <rPr>
        <sz val="9"/>
        <color theme="1"/>
        <rFont val="宋体"/>
        <charset val="134"/>
      </rPr>
      <t>村内道路硬化</t>
    </r>
    <r>
      <rPr>
        <sz val="9"/>
        <color theme="1"/>
        <rFont val="Times New Roman"/>
        <charset val="134"/>
      </rPr>
      <t>2400</t>
    </r>
    <r>
      <rPr>
        <sz val="9"/>
        <color theme="1"/>
        <rFont val="宋体"/>
        <charset val="134"/>
      </rPr>
      <t>平方米</t>
    </r>
  </si>
  <si>
    <r>
      <rPr>
        <sz val="9"/>
        <color theme="1"/>
        <rFont val="宋体"/>
        <charset val="134"/>
      </rPr>
      <t>解决群众道路晴通雨阻出行难问题，改善群众生产生活条件，受益群众</t>
    </r>
    <r>
      <rPr>
        <sz val="9"/>
        <color theme="1"/>
        <rFont val="Times New Roman"/>
        <charset val="134"/>
      </rPr>
      <t>88</t>
    </r>
    <r>
      <rPr>
        <sz val="9"/>
        <color theme="1"/>
        <rFont val="宋体"/>
        <charset val="134"/>
      </rPr>
      <t>户</t>
    </r>
    <r>
      <rPr>
        <sz val="9"/>
        <color theme="1"/>
        <rFont val="Times New Roman"/>
        <charset val="134"/>
      </rPr>
      <t>392</t>
    </r>
    <r>
      <rPr>
        <sz val="9"/>
        <color theme="1"/>
        <rFont val="宋体"/>
        <charset val="134"/>
      </rPr>
      <t>人，其中建档立卡户</t>
    </r>
    <r>
      <rPr>
        <sz val="9"/>
        <color theme="1"/>
        <rFont val="Times New Roman"/>
        <charset val="134"/>
      </rPr>
      <t>2</t>
    </r>
    <r>
      <rPr>
        <sz val="9"/>
        <color theme="1"/>
        <rFont val="宋体"/>
        <charset val="134"/>
      </rPr>
      <t>户</t>
    </r>
    <r>
      <rPr>
        <sz val="9"/>
        <color theme="1"/>
        <rFont val="Times New Roman"/>
        <charset val="134"/>
      </rPr>
      <t>7</t>
    </r>
    <r>
      <rPr>
        <sz val="9"/>
        <color theme="1"/>
        <rFont val="宋体"/>
        <charset val="134"/>
      </rPr>
      <t>人。</t>
    </r>
  </si>
  <si>
    <r>
      <rPr>
        <sz val="9"/>
        <color theme="1"/>
        <rFont val="宋体"/>
        <charset val="134"/>
      </rPr>
      <t>新城乡吨海村内道路建设</t>
    </r>
  </si>
  <si>
    <r>
      <rPr>
        <sz val="9"/>
        <color theme="1"/>
        <rFont val="宋体"/>
        <charset val="134"/>
      </rPr>
      <t>村内道路硬化，</t>
    </r>
    <r>
      <rPr>
        <sz val="9"/>
        <color theme="1"/>
        <rFont val="Times New Roman"/>
        <charset val="0"/>
      </rPr>
      <t>C20</t>
    </r>
    <r>
      <rPr>
        <sz val="9"/>
        <color theme="1"/>
        <rFont val="宋体"/>
        <charset val="134"/>
      </rPr>
      <t>混凝土路面，长</t>
    </r>
    <r>
      <rPr>
        <sz val="9"/>
        <color theme="1"/>
        <rFont val="Times New Roman"/>
        <charset val="0"/>
      </rPr>
      <t>97</t>
    </r>
    <r>
      <rPr>
        <sz val="9"/>
        <color theme="1"/>
        <rFont val="宋体"/>
        <charset val="134"/>
      </rPr>
      <t>米，宽</t>
    </r>
    <r>
      <rPr>
        <sz val="9"/>
        <color theme="1"/>
        <rFont val="Times New Roman"/>
        <charset val="0"/>
      </rPr>
      <t>4.2</t>
    </r>
    <r>
      <rPr>
        <sz val="9"/>
        <color theme="1"/>
        <rFont val="宋体"/>
        <charset val="134"/>
      </rPr>
      <t>米，面积</t>
    </r>
    <r>
      <rPr>
        <sz val="9"/>
        <color theme="1"/>
        <rFont val="Times New Roman"/>
        <charset val="0"/>
      </rPr>
      <t>407.4</t>
    </r>
    <r>
      <rPr>
        <sz val="9"/>
        <color theme="1"/>
        <rFont val="宋体"/>
        <charset val="134"/>
      </rPr>
      <t>平方米</t>
    </r>
  </si>
  <si>
    <r>
      <rPr>
        <sz val="9"/>
        <color theme="1"/>
        <rFont val="宋体"/>
        <charset val="134"/>
      </rPr>
      <t>新城乡繁勐村芒别新寨道路硬化项目</t>
    </r>
  </si>
  <si>
    <r>
      <rPr>
        <sz val="9"/>
        <color theme="1"/>
        <rFont val="宋体"/>
        <charset val="134"/>
      </rPr>
      <t>芒别</t>
    </r>
  </si>
  <si>
    <r>
      <rPr>
        <sz val="9"/>
        <color theme="1"/>
        <rFont val="宋体"/>
        <charset val="134"/>
      </rPr>
      <t>新建芒别新寨村内道路硬化</t>
    </r>
    <r>
      <rPr>
        <sz val="9"/>
        <color theme="1"/>
        <rFont val="Times New Roman"/>
        <charset val="134"/>
      </rPr>
      <t>1260</t>
    </r>
    <r>
      <rPr>
        <sz val="9"/>
        <color theme="1"/>
        <rFont val="宋体"/>
        <charset val="134"/>
      </rPr>
      <t>平方米</t>
    </r>
  </si>
  <si>
    <r>
      <rPr>
        <sz val="9"/>
        <color theme="1"/>
        <rFont val="Times New Roman"/>
        <charset val="0"/>
      </rPr>
      <t>120</t>
    </r>
    <r>
      <rPr>
        <sz val="9"/>
        <color theme="1"/>
        <rFont val="宋体"/>
        <charset val="134"/>
      </rPr>
      <t>元</t>
    </r>
    <r>
      <rPr>
        <sz val="9"/>
        <color theme="1"/>
        <rFont val="Times New Roman"/>
        <charset val="0"/>
      </rPr>
      <t>/</t>
    </r>
    <r>
      <rPr>
        <sz val="9"/>
        <color theme="1"/>
        <rFont val="宋体"/>
        <charset val="134"/>
      </rPr>
      <t>平方米</t>
    </r>
  </si>
  <si>
    <r>
      <rPr>
        <sz val="9"/>
        <color theme="1"/>
        <rFont val="宋体"/>
        <charset val="134"/>
      </rPr>
      <t>通过项目的实施，解决了村民出行难等问题，环境卫生得到明显改善，促进村内脏、乱、差的整治，有利于村庄安全文明建设。解决群众</t>
    </r>
    <r>
      <rPr>
        <sz val="9"/>
        <color theme="1"/>
        <rFont val="Times New Roman"/>
        <charset val="134"/>
      </rPr>
      <t>112</t>
    </r>
    <r>
      <rPr>
        <sz val="9"/>
        <color theme="1"/>
        <rFont val="宋体"/>
        <charset val="134"/>
      </rPr>
      <t>户</t>
    </r>
    <r>
      <rPr>
        <sz val="9"/>
        <color theme="1"/>
        <rFont val="Times New Roman"/>
        <charset val="134"/>
      </rPr>
      <t>487</t>
    </r>
    <r>
      <rPr>
        <sz val="9"/>
        <color theme="1"/>
        <rFont val="宋体"/>
        <charset val="134"/>
      </rPr>
      <t>人的道路晴通雨阻出行难问题，其中建档立卡户受益</t>
    </r>
    <r>
      <rPr>
        <sz val="9"/>
        <color theme="1"/>
        <rFont val="Times New Roman"/>
        <charset val="134"/>
      </rPr>
      <t>4</t>
    </r>
    <r>
      <rPr>
        <sz val="9"/>
        <color theme="1"/>
        <rFont val="宋体"/>
        <charset val="134"/>
      </rPr>
      <t>户</t>
    </r>
    <r>
      <rPr>
        <sz val="9"/>
        <color theme="1"/>
        <rFont val="Times New Roman"/>
        <charset val="134"/>
      </rPr>
      <t>17</t>
    </r>
    <r>
      <rPr>
        <sz val="9"/>
        <color theme="1"/>
        <rFont val="宋体"/>
        <charset val="134"/>
      </rPr>
      <t>人。</t>
    </r>
  </si>
  <si>
    <r>
      <rPr>
        <sz val="9"/>
        <color theme="1"/>
        <rFont val="宋体"/>
        <charset val="134"/>
      </rPr>
      <t>新城乡红山村拉掰搬迁至新城道班旁道路硬化项目</t>
    </r>
  </si>
  <si>
    <r>
      <rPr>
        <sz val="9"/>
        <color theme="1"/>
        <rFont val="宋体"/>
        <charset val="0"/>
      </rPr>
      <t>红山村</t>
    </r>
  </si>
  <si>
    <r>
      <rPr>
        <sz val="9"/>
        <color theme="1"/>
        <rFont val="宋体"/>
        <charset val="134"/>
      </rPr>
      <t>村内道路硬化</t>
    </r>
    <r>
      <rPr>
        <sz val="9"/>
        <color theme="1"/>
        <rFont val="Times New Roman"/>
        <charset val="0"/>
      </rPr>
      <t>333.33</t>
    </r>
    <r>
      <rPr>
        <sz val="9"/>
        <color theme="1"/>
        <rFont val="宋体"/>
        <charset val="134"/>
      </rPr>
      <t>平方米</t>
    </r>
  </si>
  <si>
    <r>
      <rPr>
        <sz val="9"/>
        <color theme="1"/>
        <rFont val="宋体"/>
        <charset val="134"/>
      </rPr>
      <t>通过项目的实施，解决了村民出行难等问题，环境卫生得到明显改善，促进村内脏、乱、差的整治，有利于村庄安全文明建设。解决群众</t>
    </r>
    <r>
      <rPr>
        <sz val="9"/>
        <color theme="1"/>
        <rFont val="Times New Roman"/>
        <charset val="134"/>
      </rPr>
      <t>3</t>
    </r>
    <r>
      <rPr>
        <sz val="9"/>
        <color theme="1"/>
        <rFont val="宋体"/>
        <charset val="134"/>
      </rPr>
      <t>户</t>
    </r>
    <r>
      <rPr>
        <sz val="9"/>
        <color theme="1"/>
        <rFont val="Times New Roman"/>
        <charset val="134"/>
      </rPr>
      <t>13</t>
    </r>
    <r>
      <rPr>
        <sz val="9"/>
        <color theme="1"/>
        <rFont val="宋体"/>
        <charset val="134"/>
      </rPr>
      <t>人的道路晴通雨阻出行难问题，其中建档立卡户受益</t>
    </r>
    <r>
      <rPr>
        <sz val="9"/>
        <color theme="1"/>
        <rFont val="Times New Roman"/>
        <charset val="134"/>
      </rPr>
      <t>3</t>
    </r>
    <r>
      <rPr>
        <sz val="9"/>
        <color theme="1"/>
        <rFont val="宋体"/>
        <charset val="134"/>
      </rPr>
      <t>户</t>
    </r>
    <r>
      <rPr>
        <sz val="9"/>
        <color theme="1"/>
        <rFont val="Times New Roman"/>
        <charset val="134"/>
      </rPr>
      <t>13</t>
    </r>
    <r>
      <rPr>
        <sz val="9"/>
        <color theme="1"/>
        <rFont val="宋体"/>
        <charset val="134"/>
      </rPr>
      <t>人。</t>
    </r>
  </si>
  <si>
    <r>
      <rPr>
        <sz val="9"/>
        <color theme="1"/>
        <rFont val="宋体"/>
        <charset val="134"/>
      </rPr>
      <t>新城乡广丙村拉劳小组场地硬化项目</t>
    </r>
  </si>
  <si>
    <r>
      <rPr>
        <sz val="9"/>
        <color theme="1"/>
        <rFont val="宋体"/>
        <charset val="134"/>
      </rPr>
      <t>拉劳小组</t>
    </r>
  </si>
  <si>
    <r>
      <rPr>
        <sz val="9"/>
        <color theme="1"/>
        <rFont val="宋体"/>
        <charset val="134"/>
      </rPr>
      <t>长</t>
    </r>
    <r>
      <rPr>
        <sz val="9"/>
        <color theme="1"/>
        <rFont val="Times New Roman"/>
        <charset val="0"/>
      </rPr>
      <t>2000</t>
    </r>
    <r>
      <rPr>
        <sz val="9"/>
        <color theme="1"/>
        <rFont val="宋体"/>
        <charset val="134"/>
      </rPr>
      <t>米、宽</t>
    </r>
    <r>
      <rPr>
        <sz val="9"/>
        <color theme="1"/>
        <rFont val="Times New Roman"/>
        <charset val="0"/>
      </rPr>
      <t>4</t>
    </r>
    <r>
      <rPr>
        <sz val="9"/>
        <color theme="1"/>
        <rFont val="宋体"/>
        <charset val="134"/>
      </rPr>
      <t>米，共</t>
    </r>
    <r>
      <rPr>
        <sz val="9"/>
        <color theme="1"/>
        <rFont val="Times New Roman"/>
        <charset val="0"/>
      </rPr>
      <t>8000</t>
    </r>
    <r>
      <rPr>
        <sz val="9"/>
        <color theme="1"/>
        <rFont val="宋体"/>
        <charset val="134"/>
      </rPr>
      <t>平方米</t>
    </r>
  </si>
  <si>
    <r>
      <rPr>
        <sz val="9"/>
        <color theme="1"/>
        <rFont val="Times New Roman"/>
        <charset val="0"/>
      </rPr>
      <t>120</t>
    </r>
    <r>
      <rPr>
        <sz val="9"/>
        <color theme="1"/>
        <rFont val="宋体"/>
        <charset val="0"/>
      </rPr>
      <t>元</t>
    </r>
    <r>
      <rPr>
        <sz val="9"/>
        <color theme="1"/>
        <rFont val="Times New Roman"/>
        <charset val="0"/>
      </rPr>
      <t>/</t>
    </r>
    <r>
      <rPr>
        <sz val="9"/>
        <color theme="1"/>
        <rFont val="宋体"/>
        <charset val="0"/>
      </rPr>
      <t>平方米</t>
    </r>
  </si>
  <si>
    <r>
      <rPr>
        <sz val="9"/>
        <color theme="1"/>
        <rFont val="宋体"/>
        <charset val="134"/>
      </rPr>
      <t>通过项目的实施，解决了村民出行难等问题，环境卫生得到明显改善，促进村内脏、乱、差的整治，有利于村庄安全文明建设。解决群众</t>
    </r>
    <r>
      <rPr>
        <sz val="9"/>
        <color theme="1"/>
        <rFont val="Times New Roman"/>
        <charset val="134"/>
      </rPr>
      <t>54</t>
    </r>
    <r>
      <rPr>
        <sz val="9"/>
        <color theme="1"/>
        <rFont val="宋体"/>
        <charset val="134"/>
      </rPr>
      <t>户</t>
    </r>
    <r>
      <rPr>
        <sz val="9"/>
        <color theme="1"/>
        <rFont val="Times New Roman"/>
        <charset val="134"/>
      </rPr>
      <t>240</t>
    </r>
    <r>
      <rPr>
        <sz val="9"/>
        <color theme="1"/>
        <rFont val="宋体"/>
        <charset val="134"/>
      </rPr>
      <t>人的道路晴通雨阻出行难问题，其中建档立卡户受益</t>
    </r>
    <r>
      <rPr>
        <sz val="9"/>
        <color theme="1"/>
        <rFont val="Times New Roman"/>
        <charset val="134"/>
      </rPr>
      <t>3</t>
    </r>
    <r>
      <rPr>
        <sz val="9"/>
        <color theme="1"/>
        <rFont val="宋体"/>
        <charset val="134"/>
      </rPr>
      <t>户</t>
    </r>
    <r>
      <rPr>
        <sz val="9"/>
        <color theme="1"/>
        <rFont val="Times New Roman"/>
        <charset val="134"/>
      </rPr>
      <t>11</t>
    </r>
    <r>
      <rPr>
        <sz val="9"/>
        <color theme="1"/>
        <rFont val="宋体"/>
        <charset val="134"/>
      </rPr>
      <t>人。</t>
    </r>
  </si>
  <si>
    <r>
      <rPr>
        <sz val="9"/>
        <color theme="1"/>
        <rFont val="宋体"/>
        <charset val="134"/>
      </rPr>
      <t>新城乡新龙村下坝社道路建设</t>
    </r>
  </si>
  <si>
    <r>
      <rPr>
        <sz val="9"/>
        <color theme="1"/>
        <rFont val="宋体"/>
        <charset val="134"/>
      </rPr>
      <t>下坝社</t>
    </r>
  </si>
  <si>
    <r>
      <rPr>
        <sz val="9"/>
        <color theme="1"/>
        <rFont val="宋体"/>
        <charset val="134"/>
      </rPr>
      <t>下坝社至芒丙道路硬化，长</t>
    </r>
    <r>
      <rPr>
        <sz val="9"/>
        <color theme="1"/>
        <rFont val="Times New Roman"/>
        <charset val="134"/>
      </rPr>
      <t>460</t>
    </r>
    <r>
      <rPr>
        <sz val="9"/>
        <color theme="1"/>
        <rFont val="宋体"/>
        <charset val="134"/>
      </rPr>
      <t>米，宽</t>
    </r>
    <r>
      <rPr>
        <sz val="9"/>
        <color theme="1"/>
        <rFont val="Times New Roman"/>
        <charset val="134"/>
      </rPr>
      <t>4</t>
    </r>
    <r>
      <rPr>
        <sz val="9"/>
        <color theme="1"/>
        <rFont val="宋体"/>
        <charset val="134"/>
      </rPr>
      <t>米，浇筑三面排水沟</t>
    </r>
    <r>
      <rPr>
        <sz val="9"/>
        <color theme="1"/>
        <rFont val="Times New Roman"/>
        <charset val="134"/>
      </rPr>
      <t>150</t>
    </r>
    <r>
      <rPr>
        <sz val="9"/>
        <color theme="1"/>
        <rFont val="宋体"/>
        <charset val="134"/>
      </rPr>
      <t>米，规格</t>
    </r>
    <r>
      <rPr>
        <sz val="9"/>
        <color theme="1"/>
        <rFont val="Times New Roman"/>
        <charset val="134"/>
      </rPr>
      <t>30cm*40cm</t>
    </r>
    <r>
      <rPr>
        <sz val="9"/>
        <color theme="1"/>
        <rFont val="宋体"/>
        <charset val="134"/>
      </rPr>
      <t>；</t>
    </r>
  </si>
  <si>
    <r>
      <rPr>
        <sz val="9"/>
        <color theme="1"/>
        <rFont val="宋体"/>
        <charset val="134"/>
      </rPr>
      <t>通过项目的实施，方便群众生产、出行，消除安全隐患，解决村寨道路晴通雨阻出行难问题。解决</t>
    </r>
    <r>
      <rPr>
        <sz val="9"/>
        <color theme="1"/>
        <rFont val="Times New Roman"/>
        <charset val="134"/>
      </rPr>
      <t>124</t>
    </r>
    <r>
      <rPr>
        <sz val="9"/>
        <color theme="1"/>
        <rFont val="宋体"/>
        <charset val="134"/>
      </rPr>
      <t>户</t>
    </r>
    <r>
      <rPr>
        <sz val="9"/>
        <color theme="1"/>
        <rFont val="Times New Roman"/>
        <charset val="134"/>
      </rPr>
      <t>585</t>
    </r>
    <r>
      <rPr>
        <sz val="9"/>
        <color theme="1"/>
        <rFont val="宋体"/>
        <charset val="134"/>
      </rPr>
      <t>人的产业发展、出行难题，其中：建档立卡户受益</t>
    </r>
    <r>
      <rPr>
        <sz val="9"/>
        <color theme="1"/>
        <rFont val="Times New Roman"/>
        <charset val="134"/>
      </rPr>
      <t>5</t>
    </r>
    <r>
      <rPr>
        <sz val="9"/>
        <color theme="1"/>
        <rFont val="宋体"/>
        <charset val="134"/>
      </rPr>
      <t>户</t>
    </r>
    <r>
      <rPr>
        <sz val="9"/>
        <color theme="1"/>
        <rFont val="Times New Roman"/>
        <charset val="134"/>
      </rPr>
      <t>24</t>
    </r>
    <r>
      <rPr>
        <sz val="9"/>
        <color theme="1"/>
        <rFont val="宋体"/>
        <charset val="134"/>
      </rPr>
      <t>人。</t>
    </r>
  </si>
  <si>
    <r>
      <rPr>
        <sz val="9"/>
        <color theme="1"/>
        <rFont val="宋体"/>
        <charset val="134"/>
      </rPr>
      <t>新城乡新龙村五台山村民小组村内道路建设</t>
    </r>
  </si>
  <si>
    <r>
      <rPr>
        <sz val="9"/>
        <color theme="1"/>
        <rFont val="宋体"/>
        <charset val="134"/>
      </rPr>
      <t>五台山</t>
    </r>
  </si>
  <si>
    <r>
      <rPr>
        <sz val="9"/>
        <color theme="1"/>
        <rFont val="宋体"/>
        <charset val="134"/>
      </rPr>
      <t>五台山村内道路</t>
    </r>
    <r>
      <rPr>
        <sz val="9"/>
        <color theme="1"/>
        <rFont val="Times New Roman"/>
        <charset val="134"/>
      </rPr>
      <t>500</t>
    </r>
    <r>
      <rPr>
        <sz val="9"/>
        <color theme="1"/>
        <rFont val="宋体"/>
        <charset val="134"/>
      </rPr>
      <t>米，宽</t>
    </r>
    <r>
      <rPr>
        <sz val="9"/>
        <color theme="1"/>
        <rFont val="Times New Roman"/>
        <charset val="134"/>
      </rPr>
      <t>4.5m,</t>
    </r>
    <r>
      <rPr>
        <sz val="9"/>
        <color theme="1"/>
        <rFont val="宋体"/>
        <charset val="134"/>
      </rPr>
      <t>浇筑三面排水沟</t>
    </r>
    <r>
      <rPr>
        <sz val="9"/>
        <color theme="1"/>
        <rFont val="Times New Roman"/>
        <charset val="134"/>
      </rPr>
      <t>500</t>
    </r>
    <r>
      <rPr>
        <sz val="9"/>
        <color theme="1"/>
        <rFont val="宋体"/>
        <charset val="134"/>
      </rPr>
      <t>米，规格</t>
    </r>
    <r>
      <rPr>
        <sz val="9"/>
        <color theme="1"/>
        <rFont val="Times New Roman"/>
        <charset val="134"/>
      </rPr>
      <t>60cm*90cm</t>
    </r>
    <r>
      <rPr>
        <sz val="9"/>
        <color theme="1"/>
        <rFont val="宋体"/>
        <charset val="134"/>
      </rPr>
      <t>。</t>
    </r>
  </si>
  <si>
    <r>
      <rPr>
        <sz val="9"/>
        <color theme="1"/>
        <rFont val="宋体"/>
        <charset val="134"/>
      </rPr>
      <t>通过项目的实施，方便群众生产、出行，解决村寨道路晴通雨阻出行难问题。解决</t>
    </r>
    <r>
      <rPr>
        <sz val="9"/>
        <color theme="1"/>
        <rFont val="Times New Roman"/>
        <charset val="134"/>
      </rPr>
      <t>90</t>
    </r>
    <r>
      <rPr>
        <sz val="9"/>
        <color theme="1"/>
        <rFont val="宋体"/>
        <charset val="134"/>
      </rPr>
      <t>户</t>
    </r>
    <r>
      <rPr>
        <sz val="9"/>
        <color theme="1"/>
        <rFont val="Times New Roman"/>
        <charset val="134"/>
      </rPr>
      <t>393</t>
    </r>
    <r>
      <rPr>
        <sz val="9"/>
        <color theme="1"/>
        <rFont val="宋体"/>
        <charset val="134"/>
      </rPr>
      <t>人的出行难题，其中：建档立卡户受益</t>
    </r>
    <r>
      <rPr>
        <sz val="9"/>
        <color theme="1"/>
        <rFont val="Times New Roman"/>
        <charset val="134"/>
      </rPr>
      <t>2</t>
    </r>
    <r>
      <rPr>
        <sz val="9"/>
        <color theme="1"/>
        <rFont val="宋体"/>
        <charset val="134"/>
      </rPr>
      <t>户</t>
    </r>
    <r>
      <rPr>
        <sz val="9"/>
        <color theme="1"/>
        <rFont val="Times New Roman"/>
        <charset val="134"/>
      </rPr>
      <t>6</t>
    </r>
    <r>
      <rPr>
        <sz val="9"/>
        <color theme="1"/>
        <rFont val="宋体"/>
        <charset val="134"/>
      </rPr>
      <t>人。</t>
    </r>
  </si>
  <si>
    <r>
      <rPr>
        <sz val="9"/>
        <color theme="1"/>
        <rFont val="Times New Roman"/>
        <charset val="0"/>
      </rPr>
      <t>2.</t>
    </r>
    <r>
      <rPr>
        <sz val="9"/>
        <color theme="1"/>
        <rFont val="宋体"/>
        <charset val="134"/>
      </rPr>
      <t>垃圾处理</t>
    </r>
  </si>
  <si>
    <r>
      <rPr>
        <sz val="9"/>
        <color theme="1"/>
        <rFont val="Times New Roman"/>
        <charset val="0"/>
      </rPr>
      <t>3.</t>
    </r>
    <r>
      <rPr>
        <sz val="9"/>
        <color theme="1"/>
        <rFont val="宋体"/>
        <charset val="134"/>
      </rPr>
      <t>雨污设施</t>
    </r>
  </si>
  <si>
    <r>
      <rPr>
        <sz val="9"/>
        <color theme="1"/>
        <rFont val="宋体"/>
        <charset val="134"/>
      </rPr>
      <t>新城乡繁勐村芒胆老寨村内排水项目</t>
    </r>
  </si>
  <si>
    <r>
      <rPr>
        <sz val="9"/>
        <color theme="1"/>
        <rFont val="宋体"/>
        <charset val="134"/>
      </rPr>
      <t>芒胆老寨</t>
    </r>
  </si>
  <si>
    <r>
      <rPr>
        <sz val="9"/>
        <color theme="1"/>
        <rFont val="宋体"/>
        <charset val="134"/>
      </rPr>
      <t>建设排水沟</t>
    </r>
    <r>
      <rPr>
        <sz val="9"/>
        <color theme="1"/>
        <rFont val="Times New Roman"/>
        <charset val="134"/>
      </rPr>
      <t>1136</t>
    </r>
    <r>
      <rPr>
        <sz val="9"/>
        <color theme="1"/>
        <rFont val="宋体"/>
        <charset val="134"/>
      </rPr>
      <t>米</t>
    </r>
  </si>
  <si>
    <r>
      <rPr>
        <sz val="9"/>
        <color theme="1"/>
        <rFont val="Times New Roman"/>
        <charset val="0"/>
      </rPr>
      <t>220</t>
    </r>
    <r>
      <rPr>
        <sz val="9"/>
        <color theme="1"/>
        <rFont val="宋体"/>
        <charset val="134"/>
      </rPr>
      <t>元</t>
    </r>
    <r>
      <rPr>
        <sz val="9"/>
        <color theme="1"/>
        <rFont val="Times New Roman"/>
        <charset val="0"/>
      </rPr>
      <t>/m</t>
    </r>
  </si>
  <si>
    <r>
      <rPr>
        <sz val="9"/>
        <color theme="1"/>
        <rFont val="宋体"/>
        <charset val="134"/>
      </rPr>
      <t>通过项目的实施，解决了村内排水排污等问题，环境卫生得到明显改善，促进村内脏、乱、差的整治，有利于村庄安全文明建设。解决群众</t>
    </r>
    <r>
      <rPr>
        <sz val="9"/>
        <color theme="1"/>
        <rFont val="Times New Roman"/>
        <charset val="134"/>
      </rPr>
      <t>124</t>
    </r>
    <r>
      <rPr>
        <sz val="9"/>
        <color theme="1"/>
        <rFont val="宋体"/>
        <charset val="134"/>
      </rPr>
      <t>户</t>
    </r>
    <r>
      <rPr>
        <sz val="9"/>
        <color theme="1"/>
        <rFont val="Times New Roman"/>
        <charset val="134"/>
      </rPr>
      <t>575</t>
    </r>
    <r>
      <rPr>
        <sz val="9"/>
        <color theme="1"/>
        <rFont val="宋体"/>
        <charset val="134"/>
      </rPr>
      <t>人的道路晴通雨阻出行难问题，其中建档立卡户受益</t>
    </r>
    <r>
      <rPr>
        <sz val="9"/>
        <color theme="1"/>
        <rFont val="Times New Roman"/>
        <charset val="134"/>
      </rPr>
      <t>4</t>
    </r>
    <r>
      <rPr>
        <sz val="9"/>
        <color theme="1"/>
        <rFont val="宋体"/>
        <charset val="134"/>
      </rPr>
      <t>户</t>
    </r>
    <r>
      <rPr>
        <sz val="9"/>
        <color theme="1"/>
        <rFont val="Times New Roman"/>
        <charset val="134"/>
      </rPr>
      <t>20</t>
    </r>
    <r>
      <rPr>
        <sz val="9"/>
        <color theme="1"/>
        <rFont val="宋体"/>
        <charset val="134"/>
      </rPr>
      <t>人。</t>
    </r>
  </si>
  <si>
    <r>
      <rPr>
        <sz val="9"/>
        <color theme="1"/>
        <rFont val="Times New Roman"/>
        <charset val="0"/>
      </rPr>
      <t>4.</t>
    </r>
    <r>
      <rPr>
        <sz val="9"/>
        <color theme="1"/>
        <rFont val="宋体"/>
        <charset val="134"/>
      </rPr>
      <t>公厕建设</t>
    </r>
  </si>
  <si>
    <r>
      <rPr>
        <sz val="9"/>
        <color theme="1"/>
        <rFont val="Times New Roman"/>
        <charset val="0"/>
      </rPr>
      <t>5.</t>
    </r>
    <r>
      <rPr>
        <sz val="9"/>
        <color theme="1"/>
        <rFont val="宋体"/>
        <charset val="134"/>
      </rPr>
      <t>太阳能路灯</t>
    </r>
  </si>
  <si>
    <r>
      <rPr>
        <sz val="9"/>
        <color theme="1"/>
        <rFont val="宋体"/>
        <charset val="134"/>
      </rPr>
      <t>盏</t>
    </r>
  </si>
  <si>
    <r>
      <rPr>
        <sz val="9"/>
        <color theme="1"/>
        <rFont val="Times New Roman"/>
        <charset val="0"/>
      </rPr>
      <t>6.</t>
    </r>
    <r>
      <rPr>
        <sz val="9"/>
        <color theme="1"/>
        <rFont val="宋体"/>
        <charset val="134"/>
      </rPr>
      <t>贫困户改厕改圈改院</t>
    </r>
  </si>
  <si>
    <r>
      <rPr>
        <sz val="9"/>
        <color theme="1"/>
        <rFont val="宋体"/>
        <charset val="134"/>
      </rPr>
      <t>（七）广播电视村村通</t>
    </r>
  </si>
  <si>
    <r>
      <rPr>
        <sz val="9"/>
        <color theme="1"/>
        <rFont val="宋体"/>
        <charset val="134"/>
      </rPr>
      <t>（八）党群科技文化场所建设</t>
    </r>
  </si>
  <si>
    <r>
      <rPr>
        <sz val="9"/>
        <color theme="1"/>
        <rFont val="宋体"/>
        <charset val="134"/>
      </rPr>
      <t>（九）其他</t>
    </r>
  </si>
  <si>
    <r>
      <rPr>
        <sz val="9"/>
        <color theme="1"/>
        <rFont val="宋体"/>
        <charset val="134"/>
      </rPr>
      <t>盈江县新城乡邦瓦村上拱岭搬迁点基础设施建设项目</t>
    </r>
  </si>
  <si>
    <r>
      <rPr>
        <sz val="9"/>
        <color theme="1"/>
        <rFont val="宋体"/>
        <charset val="134"/>
      </rPr>
      <t>上拱岭易地搬迁点</t>
    </r>
  </si>
  <si>
    <r>
      <rPr>
        <sz val="9"/>
        <color theme="1"/>
        <rFont val="宋体"/>
        <charset val="134"/>
      </rPr>
      <t>排水沟附属设施建设，增加沟渠盖板</t>
    </r>
    <r>
      <rPr>
        <sz val="9"/>
        <color theme="1"/>
        <rFont val="Times New Roman"/>
        <charset val="0"/>
      </rPr>
      <t>825</t>
    </r>
    <r>
      <rPr>
        <sz val="9"/>
        <color theme="1"/>
        <rFont val="宋体"/>
        <charset val="134"/>
      </rPr>
      <t>块，村内道路硬化</t>
    </r>
    <r>
      <rPr>
        <sz val="9"/>
        <color theme="1"/>
        <rFont val="Times New Roman"/>
        <charset val="0"/>
      </rPr>
      <t>1175</t>
    </r>
    <r>
      <rPr>
        <sz val="9"/>
        <color theme="1"/>
        <rFont val="宋体"/>
        <charset val="134"/>
      </rPr>
      <t>㎡</t>
    </r>
  </si>
  <si>
    <r>
      <rPr>
        <sz val="9"/>
        <color theme="1"/>
        <rFont val="宋体"/>
        <charset val="134"/>
      </rPr>
      <t>提升人居环境</t>
    </r>
  </si>
  <si>
    <r>
      <rPr>
        <sz val="9"/>
        <color theme="1"/>
        <rFont val="宋体"/>
        <charset val="134"/>
      </rPr>
      <t>盈江县新城乡邦瓦村上拱岭易地搬迁点建设项目</t>
    </r>
  </si>
  <si>
    <r>
      <rPr>
        <sz val="9"/>
        <color theme="1"/>
        <rFont val="宋体"/>
        <charset val="134"/>
      </rPr>
      <t>建设垃圾池</t>
    </r>
    <r>
      <rPr>
        <sz val="9"/>
        <color theme="1"/>
        <rFont val="Times New Roman"/>
        <charset val="0"/>
      </rPr>
      <t>2</t>
    </r>
    <r>
      <rPr>
        <sz val="9"/>
        <color theme="1"/>
        <rFont val="宋体"/>
        <charset val="134"/>
      </rPr>
      <t>个，土方回填</t>
    </r>
    <r>
      <rPr>
        <sz val="9"/>
        <color theme="1"/>
        <rFont val="Times New Roman"/>
        <charset val="0"/>
      </rPr>
      <t>282</t>
    </r>
    <r>
      <rPr>
        <sz val="9"/>
        <color theme="1"/>
        <rFont val="宋体"/>
        <charset val="134"/>
      </rPr>
      <t>立方米，铺设地砖</t>
    </r>
    <r>
      <rPr>
        <sz val="9"/>
        <color theme="1"/>
        <rFont val="Times New Roman"/>
        <charset val="0"/>
      </rPr>
      <t>583</t>
    </r>
    <r>
      <rPr>
        <sz val="9"/>
        <color theme="1"/>
        <rFont val="宋体"/>
        <charset val="134"/>
      </rPr>
      <t>平方米，花台</t>
    </r>
    <r>
      <rPr>
        <sz val="9"/>
        <color theme="1"/>
        <rFont val="Times New Roman"/>
        <charset val="0"/>
      </rPr>
      <t>45</t>
    </r>
    <r>
      <rPr>
        <sz val="9"/>
        <color theme="1"/>
        <rFont val="宋体"/>
        <charset val="134"/>
      </rPr>
      <t>个等</t>
    </r>
  </si>
  <si>
    <r>
      <rPr>
        <sz val="9"/>
        <color theme="1"/>
        <rFont val="宋体"/>
        <charset val="134"/>
      </rPr>
      <t>人居环境提升</t>
    </r>
  </si>
  <si>
    <r>
      <rPr>
        <sz val="9"/>
        <color theme="1"/>
        <rFont val="宋体"/>
        <charset val="134"/>
      </rPr>
      <t>改善群众生产生活条件</t>
    </r>
  </si>
  <si>
    <r>
      <rPr>
        <sz val="9"/>
        <color theme="1"/>
        <rFont val="宋体"/>
        <charset val="134"/>
      </rPr>
      <t>新城乡新城村街方防洪笼项目</t>
    </r>
  </si>
  <si>
    <r>
      <rPr>
        <sz val="9"/>
        <color theme="1"/>
        <rFont val="宋体"/>
        <charset val="134"/>
      </rPr>
      <t>街方</t>
    </r>
  </si>
  <si>
    <r>
      <rPr>
        <sz val="9"/>
        <color theme="1"/>
        <rFont val="宋体"/>
        <charset val="134"/>
      </rPr>
      <t>建设梯形防洪石笼规格（</t>
    </r>
    <r>
      <rPr>
        <sz val="9"/>
        <color theme="1"/>
        <rFont val="Times New Roman"/>
        <charset val="134"/>
      </rPr>
      <t>1.5</t>
    </r>
    <r>
      <rPr>
        <sz val="9"/>
        <color theme="1"/>
        <rFont val="宋体"/>
        <charset val="134"/>
      </rPr>
      <t>米</t>
    </r>
    <r>
      <rPr>
        <sz val="9"/>
        <color theme="1"/>
        <rFont val="Times New Roman"/>
        <charset val="134"/>
      </rPr>
      <t>*2</t>
    </r>
    <r>
      <rPr>
        <sz val="9"/>
        <color theme="1"/>
        <rFont val="宋体"/>
        <charset val="134"/>
      </rPr>
      <t>米</t>
    </r>
    <r>
      <rPr>
        <sz val="9"/>
        <color theme="1"/>
        <rFont val="Times New Roman"/>
        <charset val="134"/>
      </rPr>
      <t>*3</t>
    </r>
    <r>
      <rPr>
        <sz val="9"/>
        <color theme="1"/>
        <rFont val="宋体"/>
        <charset val="134"/>
      </rPr>
      <t>米）长</t>
    </r>
    <r>
      <rPr>
        <sz val="9"/>
        <color theme="1"/>
        <rFont val="Times New Roman"/>
        <charset val="134"/>
      </rPr>
      <t>15</t>
    </r>
    <r>
      <rPr>
        <sz val="9"/>
        <color theme="1"/>
        <rFont val="宋体"/>
        <charset val="134"/>
      </rPr>
      <t>米</t>
    </r>
    <r>
      <rPr>
        <sz val="9"/>
        <color theme="1"/>
        <rFont val="Times New Roman"/>
        <charset val="134"/>
      </rPr>
      <t>/</t>
    </r>
    <r>
      <rPr>
        <sz val="9"/>
        <color theme="1"/>
        <rFont val="宋体"/>
        <charset val="134"/>
      </rPr>
      <t>个，共</t>
    </r>
    <r>
      <rPr>
        <sz val="9"/>
        <color theme="1"/>
        <rFont val="Times New Roman"/>
        <charset val="134"/>
      </rPr>
      <t>15</t>
    </r>
    <r>
      <rPr>
        <sz val="9"/>
        <color theme="1"/>
        <rFont val="宋体"/>
        <charset val="134"/>
      </rPr>
      <t>个</t>
    </r>
  </si>
  <si>
    <r>
      <rPr>
        <sz val="9"/>
        <color theme="1"/>
        <rFont val="Times New Roman"/>
        <charset val="0"/>
      </rPr>
      <t>1.5</t>
    </r>
    <r>
      <rPr>
        <sz val="9"/>
        <color theme="1"/>
        <rFont val="宋体"/>
        <charset val="134"/>
      </rPr>
      <t>万元</t>
    </r>
    <r>
      <rPr>
        <sz val="9"/>
        <color theme="1"/>
        <rFont val="Times New Roman"/>
        <charset val="0"/>
      </rPr>
      <t>/</t>
    </r>
    <r>
      <rPr>
        <sz val="9"/>
        <color theme="1"/>
        <rFont val="宋体"/>
        <charset val="134"/>
      </rPr>
      <t>个</t>
    </r>
  </si>
  <si>
    <r>
      <rPr>
        <sz val="9"/>
        <color theme="1"/>
        <rFont val="宋体"/>
        <charset val="134"/>
      </rPr>
      <t>防止水土流失</t>
    </r>
  </si>
  <si>
    <r>
      <rPr>
        <sz val="9"/>
        <color theme="1"/>
        <rFont val="宋体"/>
        <charset val="134"/>
      </rPr>
      <t>改善生产生活条件</t>
    </r>
  </si>
  <si>
    <r>
      <rPr>
        <sz val="9"/>
        <color theme="1"/>
        <rFont val="宋体"/>
        <charset val="134"/>
      </rPr>
      <t>新城乡傣龙村户达村民小组寨子中间沟防护工程</t>
    </r>
  </si>
  <si>
    <r>
      <rPr>
        <sz val="9"/>
        <color theme="1"/>
        <rFont val="Times New Roman"/>
        <charset val="134"/>
      </rPr>
      <t>1.</t>
    </r>
    <r>
      <rPr>
        <sz val="9"/>
        <color theme="1"/>
        <rFont val="宋体"/>
        <charset val="134"/>
      </rPr>
      <t>对水沟进行盖板覆盖解决农户出门安全隐患，盖板建设</t>
    </r>
    <r>
      <rPr>
        <sz val="9"/>
        <color theme="1"/>
        <rFont val="Times New Roman"/>
        <charset val="134"/>
      </rPr>
      <t>200</t>
    </r>
    <r>
      <rPr>
        <sz val="9"/>
        <color theme="1"/>
        <rFont val="宋体"/>
        <charset val="134"/>
      </rPr>
      <t>立方米，</t>
    </r>
    <r>
      <rPr>
        <sz val="9"/>
        <color theme="1"/>
        <rFont val="Times New Roman"/>
        <charset val="134"/>
      </rPr>
      <t>200</t>
    </r>
    <r>
      <rPr>
        <sz val="9"/>
        <color theme="1"/>
        <rFont val="宋体"/>
        <charset val="134"/>
      </rPr>
      <t>元</t>
    </r>
    <r>
      <rPr>
        <sz val="9"/>
        <color theme="1"/>
        <rFont val="Times New Roman"/>
        <charset val="134"/>
      </rPr>
      <t>/</t>
    </r>
    <r>
      <rPr>
        <sz val="9"/>
        <color theme="1"/>
        <rFont val="宋体"/>
        <charset val="134"/>
      </rPr>
      <t>立方米；</t>
    </r>
    <r>
      <rPr>
        <sz val="9"/>
        <color theme="1"/>
        <rFont val="Times New Roman"/>
        <charset val="134"/>
      </rPr>
      <t>2.</t>
    </r>
    <r>
      <rPr>
        <sz val="9"/>
        <color theme="1"/>
        <rFont val="宋体"/>
        <charset val="134"/>
      </rPr>
      <t>沟两边进行墩建、桥建（长</t>
    </r>
    <r>
      <rPr>
        <sz val="9"/>
        <color theme="1"/>
        <rFont val="Times New Roman"/>
        <charset val="134"/>
      </rPr>
      <t>6m</t>
    </r>
    <r>
      <rPr>
        <sz val="9"/>
        <color theme="1"/>
        <rFont val="宋体"/>
        <charset val="134"/>
      </rPr>
      <t>、高</t>
    </r>
    <r>
      <rPr>
        <sz val="9"/>
        <color theme="1"/>
        <rFont val="Times New Roman"/>
        <charset val="134"/>
      </rPr>
      <t>2m</t>
    </r>
    <r>
      <rPr>
        <sz val="9"/>
        <color theme="1"/>
        <rFont val="宋体"/>
        <charset val="134"/>
      </rPr>
      <t>、宽</t>
    </r>
    <r>
      <rPr>
        <sz val="9"/>
        <color theme="1"/>
        <rFont val="Times New Roman"/>
        <charset val="134"/>
      </rPr>
      <t>0.5m</t>
    </r>
    <r>
      <rPr>
        <sz val="9"/>
        <color theme="1"/>
        <rFont val="宋体"/>
        <charset val="134"/>
      </rPr>
      <t>，</t>
    </r>
    <r>
      <rPr>
        <sz val="9"/>
        <color theme="1"/>
        <rFont val="Times New Roman"/>
        <charset val="134"/>
      </rPr>
      <t>14</t>
    </r>
    <r>
      <rPr>
        <sz val="9"/>
        <color theme="1"/>
        <rFont val="宋体"/>
        <charset val="134"/>
      </rPr>
      <t>个</t>
    </r>
    <r>
      <rPr>
        <sz val="9"/>
        <color theme="1"/>
        <rFont val="Times New Roman"/>
        <charset val="134"/>
      </rPr>
      <t>84</t>
    </r>
    <r>
      <rPr>
        <sz val="9"/>
        <color theme="1"/>
        <rFont val="宋体"/>
        <charset val="134"/>
      </rPr>
      <t>立方米）</t>
    </r>
    <r>
      <rPr>
        <sz val="9"/>
        <color theme="1"/>
        <rFont val="Times New Roman"/>
        <charset val="134"/>
      </rPr>
      <t>450</t>
    </r>
    <r>
      <rPr>
        <sz val="9"/>
        <color theme="1"/>
        <rFont val="宋体"/>
        <charset val="134"/>
      </rPr>
      <t>元</t>
    </r>
    <r>
      <rPr>
        <sz val="9"/>
        <color theme="1"/>
        <rFont val="Times New Roman"/>
        <charset val="134"/>
      </rPr>
      <t>/</t>
    </r>
    <r>
      <rPr>
        <sz val="9"/>
        <color theme="1"/>
        <rFont val="宋体"/>
        <charset val="134"/>
      </rPr>
      <t>立方米；</t>
    </r>
    <r>
      <rPr>
        <sz val="9"/>
        <color theme="1"/>
        <rFont val="Times New Roman"/>
        <charset val="134"/>
      </rPr>
      <t>3.</t>
    </r>
    <r>
      <rPr>
        <sz val="9"/>
        <color theme="1"/>
        <rFont val="宋体"/>
        <charset val="134"/>
      </rPr>
      <t>附属延沟各巷道、小岔道进行路面硬化</t>
    </r>
    <r>
      <rPr>
        <sz val="9"/>
        <color theme="1"/>
        <rFont val="Times New Roman"/>
        <charset val="134"/>
      </rPr>
      <t>5000</t>
    </r>
    <r>
      <rPr>
        <sz val="9"/>
        <color theme="1"/>
        <rFont val="宋体"/>
        <charset val="134"/>
      </rPr>
      <t>平方米左右，</t>
    </r>
    <r>
      <rPr>
        <sz val="9"/>
        <color theme="1"/>
        <rFont val="Times New Roman"/>
        <charset val="134"/>
      </rPr>
      <t>120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</si>
  <si>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通过项目的实施，解决了村民出行难等问题，环境卫生得到明显改善，促进村内脏、乱、差的整治，有利于村庄安全文明建设。解决群众</t>
    </r>
    <r>
      <rPr>
        <sz val="9"/>
        <color theme="1"/>
        <rFont val="Times New Roman"/>
        <charset val="134"/>
      </rPr>
      <t>88</t>
    </r>
    <r>
      <rPr>
        <sz val="9"/>
        <color theme="1"/>
        <rFont val="宋体"/>
        <charset val="134"/>
      </rPr>
      <t>户</t>
    </r>
    <r>
      <rPr>
        <sz val="9"/>
        <color theme="1"/>
        <rFont val="Times New Roman"/>
        <charset val="134"/>
      </rPr>
      <t>396</t>
    </r>
    <r>
      <rPr>
        <sz val="9"/>
        <color theme="1"/>
        <rFont val="宋体"/>
        <charset val="134"/>
      </rPr>
      <t>人的道路晴通雨阻出行难问题，其中建档立卡户受益</t>
    </r>
    <r>
      <rPr>
        <sz val="9"/>
        <color theme="1"/>
        <rFont val="Times New Roman"/>
        <charset val="134"/>
      </rPr>
      <t>4</t>
    </r>
    <r>
      <rPr>
        <sz val="9"/>
        <color theme="1"/>
        <rFont val="宋体"/>
        <charset val="134"/>
      </rPr>
      <t>户</t>
    </r>
    <r>
      <rPr>
        <sz val="9"/>
        <color theme="1"/>
        <rFont val="Times New Roman"/>
        <charset val="134"/>
      </rPr>
      <t>17</t>
    </r>
    <r>
      <rPr>
        <sz val="9"/>
        <color theme="1"/>
        <rFont val="宋体"/>
        <charset val="134"/>
      </rPr>
      <t>人。</t>
    </r>
  </si>
  <si>
    <r>
      <rPr>
        <sz val="9"/>
        <color theme="1"/>
        <rFont val="宋体"/>
        <charset val="134"/>
      </rPr>
      <t>新城乡新龙村回弄小组挡墙防护工程</t>
    </r>
  </si>
  <si>
    <r>
      <rPr>
        <sz val="9"/>
        <color theme="1"/>
        <rFont val="宋体"/>
        <charset val="134"/>
      </rPr>
      <t>修建石砌体挡土墙</t>
    </r>
    <r>
      <rPr>
        <sz val="9"/>
        <color theme="1"/>
        <rFont val="Times New Roman"/>
        <charset val="134"/>
      </rPr>
      <t>500</t>
    </r>
    <r>
      <rPr>
        <sz val="9"/>
        <color theme="1"/>
        <rFont val="宋体"/>
        <charset val="134"/>
      </rPr>
      <t>立方米</t>
    </r>
  </si>
  <si>
    <r>
      <rPr>
        <sz val="9"/>
        <color theme="1"/>
        <rFont val="Times New Roman"/>
        <charset val="0"/>
      </rPr>
      <t>400</t>
    </r>
    <r>
      <rPr>
        <sz val="9"/>
        <color theme="1"/>
        <rFont val="宋体"/>
        <charset val="134"/>
      </rPr>
      <t>元</t>
    </r>
    <r>
      <rPr>
        <sz val="9"/>
        <color theme="1"/>
        <rFont val="Times New Roman"/>
        <charset val="0"/>
      </rPr>
      <t>/</t>
    </r>
    <r>
      <rPr>
        <sz val="9"/>
        <color theme="1"/>
        <rFont val="宋体"/>
        <charset val="134"/>
      </rPr>
      <t>立方米</t>
    </r>
  </si>
  <si>
    <r>
      <rPr>
        <sz val="9"/>
        <color theme="1"/>
        <rFont val="宋体"/>
        <charset val="134"/>
      </rPr>
      <t>通过项目的实施，解决了村民出行难等问题，环境卫生得到明显改善，促进村内脏、乱、差的整治，有利于村庄安全文明建设。解决群众</t>
    </r>
    <r>
      <rPr>
        <sz val="9"/>
        <color theme="1"/>
        <rFont val="Times New Roman"/>
        <charset val="134"/>
      </rPr>
      <t>48</t>
    </r>
    <r>
      <rPr>
        <sz val="9"/>
        <color theme="1"/>
        <rFont val="宋体"/>
        <charset val="134"/>
      </rPr>
      <t>户</t>
    </r>
    <r>
      <rPr>
        <sz val="9"/>
        <color theme="1"/>
        <rFont val="Times New Roman"/>
        <charset val="134"/>
      </rPr>
      <t>230</t>
    </r>
    <r>
      <rPr>
        <sz val="9"/>
        <color theme="1"/>
        <rFont val="宋体"/>
        <charset val="134"/>
      </rPr>
      <t>人的道路晴通雨阻出行难问题，其中建档立卡户受益</t>
    </r>
    <r>
      <rPr>
        <sz val="9"/>
        <color theme="1"/>
        <rFont val="Times New Roman"/>
        <charset val="134"/>
      </rPr>
      <t>4</t>
    </r>
    <r>
      <rPr>
        <sz val="9"/>
        <color theme="1"/>
        <rFont val="宋体"/>
        <charset val="134"/>
      </rPr>
      <t>户</t>
    </r>
    <r>
      <rPr>
        <sz val="9"/>
        <color theme="1"/>
        <rFont val="Times New Roman"/>
        <charset val="134"/>
      </rPr>
      <t>14</t>
    </r>
    <r>
      <rPr>
        <sz val="9"/>
        <color theme="1"/>
        <rFont val="宋体"/>
        <charset val="134"/>
      </rPr>
      <t>人。</t>
    </r>
  </si>
  <si>
    <r>
      <rPr>
        <sz val="9"/>
        <color theme="1"/>
        <rFont val="宋体"/>
        <charset val="134"/>
      </rPr>
      <t>九、守边强基工程</t>
    </r>
  </si>
  <si>
    <r>
      <rPr>
        <sz val="9"/>
        <color theme="1"/>
        <rFont val="宋体"/>
        <charset val="134"/>
      </rPr>
      <t>（一）抵边自然村道路建设</t>
    </r>
  </si>
  <si>
    <r>
      <rPr>
        <sz val="9"/>
        <color theme="1"/>
        <rFont val="宋体"/>
        <charset val="134"/>
      </rPr>
      <t>（二）抵边村组综合整治</t>
    </r>
  </si>
  <si>
    <r>
      <rPr>
        <sz val="9"/>
        <color theme="1"/>
        <rFont val="宋体"/>
        <charset val="134"/>
      </rPr>
      <t>（三）边民互市贸易设施建设</t>
    </r>
  </si>
  <si>
    <r>
      <rPr>
        <sz val="9"/>
        <color theme="1"/>
        <rFont val="宋体"/>
        <charset val="134"/>
      </rPr>
      <t>（四）护边员公益岗位</t>
    </r>
  </si>
  <si>
    <r>
      <rPr>
        <sz val="9"/>
        <color theme="1"/>
        <rFont val="宋体"/>
        <charset val="134"/>
      </rPr>
      <t>十、兜底保障工程</t>
    </r>
  </si>
  <si>
    <r>
      <rPr>
        <sz val="9"/>
        <color theme="1"/>
        <rFont val="宋体"/>
        <charset val="134"/>
      </rPr>
      <t>（一）五保养老残疾人设施建设</t>
    </r>
  </si>
  <si>
    <r>
      <rPr>
        <sz val="9"/>
        <color theme="1"/>
        <rFont val="宋体"/>
        <charset val="134"/>
      </rPr>
      <t>（二）妇女儿童保护设施建设</t>
    </r>
  </si>
  <si>
    <r>
      <rPr>
        <sz val="9"/>
        <color theme="1"/>
        <rFont val="宋体"/>
        <charset val="134"/>
      </rPr>
      <t>（三）无劳力兜底保障</t>
    </r>
  </si>
  <si>
    <r>
      <rPr>
        <sz val="9"/>
        <color theme="1"/>
        <rFont val="Times New Roman"/>
        <charset val="0"/>
      </rPr>
      <t>1.</t>
    </r>
    <r>
      <rPr>
        <sz val="9"/>
        <color theme="1"/>
        <rFont val="宋体"/>
        <charset val="134"/>
      </rPr>
      <t>五保户及孤寡老人救助</t>
    </r>
  </si>
  <si>
    <r>
      <rPr>
        <sz val="9"/>
        <color theme="1"/>
        <rFont val="宋体"/>
        <charset val="134"/>
      </rPr>
      <t>新城乡五保户及孤寡老人救助</t>
    </r>
  </si>
  <si>
    <r>
      <rPr>
        <sz val="9"/>
        <color theme="1"/>
        <rFont val="宋体"/>
        <charset val="134"/>
      </rPr>
      <t>补助</t>
    </r>
  </si>
  <si>
    <r>
      <rPr>
        <sz val="9"/>
        <color theme="1"/>
        <rFont val="Times New Roman"/>
        <charset val="0"/>
      </rPr>
      <t>2018</t>
    </r>
    <r>
      <rPr>
        <sz val="9"/>
        <color theme="1"/>
        <rFont val="宋体"/>
        <charset val="0"/>
      </rPr>
      <t>年兜底保障五保户及孤寡老人</t>
    </r>
    <r>
      <rPr>
        <sz val="9"/>
        <color theme="1"/>
        <rFont val="Times New Roman"/>
        <charset val="0"/>
      </rPr>
      <t>39</t>
    </r>
    <r>
      <rPr>
        <sz val="9"/>
        <color theme="1"/>
        <rFont val="宋体"/>
        <charset val="0"/>
      </rPr>
      <t>户</t>
    </r>
    <r>
      <rPr>
        <sz val="9"/>
        <color theme="1"/>
        <rFont val="Times New Roman"/>
        <charset val="0"/>
      </rPr>
      <t>40</t>
    </r>
    <r>
      <rPr>
        <sz val="9"/>
        <color theme="1"/>
        <rFont val="宋体"/>
        <charset val="0"/>
      </rPr>
      <t>人，</t>
    </r>
    <r>
      <rPr>
        <sz val="9"/>
        <color theme="1"/>
        <rFont val="Times New Roman"/>
        <charset val="0"/>
      </rPr>
      <t>2019</t>
    </r>
    <r>
      <rPr>
        <sz val="9"/>
        <color theme="1"/>
        <rFont val="宋体"/>
        <charset val="0"/>
      </rPr>
      <t>年兜底保障五保户及孤寡老人</t>
    </r>
    <r>
      <rPr>
        <sz val="9"/>
        <color theme="1"/>
        <rFont val="Times New Roman"/>
        <charset val="0"/>
      </rPr>
      <t>34</t>
    </r>
    <r>
      <rPr>
        <sz val="9"/>
        <color theme="1"/>
        <rFont val="宋体"/>
        <charset val="0"/>
      </rPr>
      <t>户</t>
    </r>
    <r>
      <rPr>
        <sz val="9"/>
        <color theme="1"/>
        <rFont val="Times New Roman"/>
        <charset val="0"/>
      </rPr>
      <t>35</t>
    </r>
    <r>
      <rPr>
        <sz val="9"/>
        <color theme="1"/>
        <rFont val="宋体"/>
        <charset val="0"/>
      </rPr>
      <t>人，</t>
    </r>
    <r>
      <rPr>
        <sz val="9"/>
        <color theme="1"/>
        <rFont val="Times New Roman"/>
        <charset val="0"/>
      </rPr>
      <t>2020</t>
    </r>
    <r>
      <rPr>
        <sz val="9"/>
        <color theme="1"/>
        <rFont val="宋体"/>
        <charset val="0"/>
      </rPr>
      <t>年兜底保障五保户及孤寡老人</t>
    </r>
    <r>
      <rPr>
        <sz val="9"/>
        <color theme="1"/>
        <rFont val="Times New Roman"/>
        <charset val="0"/>
      </rPr>
      <t>34</t>
    </r>
    <r>
      <rPr>
        <sz val="9"/>
        <color theme="1"/>
        <rFont val="宋体"/>
        <charset val="0"/>
      </rPr>
      <t>户</t>
    </r>
    <r>
      <rPr>
        <sz val="9"/>
        <color theme="1"/>
        <rFont val="Times New Roman"/>
        <charset val="0"/>
      </rPr>
      <t>35</t>
    </r>
    <r>
      <rPr>
        <sz val="9"/>
        <color theme="1"/>
        <rFont val="宋体"/>
        <charset val="0"/>
      </rPr>
      <t>人。</t>
    </r>
  </si>
  <si>
    <r>
      <rPr>
        <sz val="9"/>
        <color theme="1"/>
        <rFont val="Times New Roman"/>
        <charset val="0"/>
      </rPr>
      <t>2018</t>
    </r>
    <r>
      <rPr>
        <sz val="9"/>
        <color theme="1"/>
        <rFont val="宋体"/>
        <charset val="0"/>
      </rPr>
      <t>年</t>
    </r>
    <r>
      <rPr>
        <sz val="9"/>
        <color theme="1"/>
        <rFont val="Times New Roman"/>
        <charset val="0"/>
      </rPr>
      <t>1—6</t>
    </r>
    <r>
      <rPr>
        <sz val="9"/>
        <color theme="1"/>
        <rFont val="宋体"/>
        <charset val="0"/>
      </rPr>
      <t>月</t>
    </r>
    <r>
      <rPr>
        <sz val="9"/>
        <color theme="1"/>
        <rFont val="Times New Roman"/>
        <charset val="0"/>
      </rPr>
      <t>460</t>
    </r>
    <r>
      <rPr>
        <sz val="9"/>
        <color theme="1"/>
        <rFont val="宋体"/>
        <charset val="0"/>
      </rPr>
      <t>元</t>
    </r>
    <r>
      <rPr>
        <sz val="9"/>
        <color theme="1"/>
        <rFont val="Times New Roman"/>
        <charset val="0"/>
      </rPr>
      <t>/</t>
    </r>
    <r>
      <rPr>
        <sz val="9"/>
        <color theme="1"/>
        <rFont val="宋体"/>
        <charset val="0"/>
      </rPr>
      <t>人</t>
    </r>
    <r>
      <rPr>
        <sz val="9"/>
        <color theme="1"/>
        <rFont val="Times New Roman"/>
        <charset val="0"/>
      </rPr>
      <t>.</t>
    </r>
    <r>
      <rPr>
        <sz val="9"/>
        <color theme="1"/>
        <rFont val="宋体"/>
        <charset val="0"/>
      </rPr>
      <t>月，</t>
    </r>
    <r>
      <rPr>
        <sz val="9"/>
        <color theme="1"/>
        <rFont val="Times New Roman"/>
        <charset val="0"/>
      </rPr>
      <t>2018</t>
    </r>
    <r>
      <rPr>
        <sz val="9"/>
        <color theme="1"/>
        <rFont val="宋体"/>
        <charset val="0"/>
      </rPr>
      <t>年</t>
    </r>
    <r>
      <rPr>
        <sz val="9"/>
        <color theme="1"/>
        <rFont val="Times New Roman"/>
        <charset val="0"/>
      </rPr>
      <t>7</t>
    </r>
    <r>
      <rPr>
        <sz val="9"/>
        <color theme="1"/>
        <rFont val="宋体"/>
        <charset val="0"/>
      </rPr>
      <t>月</t>
    </r>
    <r>
      <rPr>
        <sz val="9"/>
        <color theme="1"/>
        <rFont val="Times New Roman"/>
        <charset val="0"/>
      </rPr>
      <t>—2019</t>
    </r>
    <r>
      <rPr>
        <sz val="9"/>
        <color theme="1"/>
        <rFont val="宋体"/>
        <charset val="0"/>
      </rPr>
      <t>年</t>
    </r>
    <r>
      <rPr>
        <sz val="9"/>
        <color theme="1"/>
        <rFont val="Times New Roman"/>
        <charset val="0"/>
      </rPr>
      <t>6</t>
    </r>
    <r>
      <rPr>
        <sz val="9"/>
        <color theme="1"/>
        <rFont val="宋体"/>
        <charset val="0"/>
      </rPr>
      <t>月</t>
    </r>
    <r>
      <rPr>
        <sz val="9"/>
        <color theme="1"/>
        <rFont val="Times New Roman"/>
        <charset val="0"/>
      </rPr>
      <t>670</t>
    </r>
    <r>
      <rPr>
        <sz val="9"/>
        <color theme="1"/>
        <rFont val="宋体"/>
        <charset val="0"/>
      </rPr>
      <t>元</t>
    </r>
    <r>
      <rPr>
        <sz val="9"/>
        <color theme="1"/>
        <rFont val="Times New Roman"/>
        <charset val="0"/>
      </rPr>
      <t>/</t>
    </r>
    <r>
      <rPr>
        <sz val="9"/>
        <color theme="1"/>
        <rFont val="宋体"/>
        <charset val="0"/>
      </rPr>
      <t>人</t>
    </r>
    <r>
      <rPr>
        <sz val="9"/>
        <color theme="1"/>
        <rFont val="Times New Roman"/>
        <charset val="0"/>
      </rPr>
      <t>.</t>
    </r>
    <r>
      <rPr>
        <sz val="9"/>
        <color theme="1"/>
        <rFont val="宋体"/>
        <charset val="0"/>
      </rPr>
      <t>月；</t>
    </r>
    <r>
      <rPr>
        <sz val="9"/>
        <color theme="1"/>
        <rFont val="Times New Roman"/>
        <charset val="0"/>
      </rPr>
      <t>2019</t>
    </r>
    <r>
      <rPr>
        <sz val="9"/>
        <color theme="1"/>
        <rFont val="宋体"/>
        <charset val="0"/>
      </rPr>
      <t>年</t>
    </r>
    <r>
      <rPr>
        <sz val="9"/>
        <color theme="1"/>
        <rFont val="Times New Roman"/>
        <charset val="0"/>
      </rPr>
      <t>7</t>
    </r>
    <r>
      <rPr>
        <sz val="9"/>
        <color theme="1"/>
        <rFont val="宋体"/>
        <charset val="0"/>
      </rPr>
      <t>月</t>
    </r>
    <r>
      <rPr>
        <sz val="9"/>
        <color theme="1"/>
        <rFont val="Times New Roman"/>
        <charset val="0"/>
      </rPr>
      <t>—2020</t>
    </r>
    <r>
      <rPr>
        <sz val="9"/>
        <color theme="1"/>
        <rFont val="宋体"/>
        <charset val="0"/>
      </rPr>
      <t>年</t>
    </r>
    <r>
      <rPr>
        <sz val="9"/>
        <color theme="1"/>
        <rFont val="Times New Roman"/>
        <charset val="0"/>
      </rPr>
      <t>6</t>
    </r>
    <r>
      <rPr>
        <sz val="9"/>
        <color theme="1"/>
        <rFont val="宋体"/>
        <charset val="0"/>
      </rPr>
      <t>月</t>
    </r>
    <r>
      <rPr>
        <sz val="9"/>
        <color theme="1"/>
        <rFont val="Times New Roman"/>
        <charset val="0"/>
      </rPr>
      <t>732</t>
    </r>
    <r>
      <rPr>
        <sz val="9"/>
        <color theme="1"/>
        <rFont val="宋体"/>
        <charset val="0"/>
      </rPr>
      <t>元</t>
    </r>
    <r>
      <rPr>
        <sz val="9"/>
        <color theme="1"/>
        <rFont val="Times New Roman"/>
        <charset val="0"/>
      </rPr>
      <t>/</t>
    </r>
    <r>
      <rPr>
        <sz val="9"/>
        <color theme="1"/>
        <rFont val="宋体"/>
        <charset val="0"/>
      </rPr>
      <t>人</t>
    </r>
    <r>
      <rPr>
        <sz val="9"/>
        <color theme="1"/>
        <rFont val="Times New Roman"/>
        <charset val="0"/>
      </rPr>
      <t>.</t>
    </r>
    <r>
      <rPr>
        <sz val="9"/>
        <color theme="1"/>
        <rFont val="宋体"/>
        <charset val="0"/>
      </rPr>
      <t>月。</t>
    </r>
  </si>
  <si>
    <r>
      <rPr>
        <sz val="9"/>
        <color theme="1"/>
        <rFont val="宋体"/>
        <charset val="0"/>
      </rPr>
      <t>行业部门资金</t>
    </r>
  </si>
  <si>
    <r>
      <rPr>
        <sz val="9"/>
        <color theme="1"/>
        <rFont val="宋体"/>
        <charset val="134"/>
      </rPr>
      <t>生活保障</t>
    </r>
  </si>
  <si>
    <r>
      <rPr>
        <sz val="9"/>
        <color theme="1"/>
        <rFont val="宋体"/>
        <charset val="134"/>
      </rPr>
      <t>社会保障助推脱贫攻坚</t>
    </r>
  </si>
  <si>
    <r>
      <rPr>
        <sz val="9"/>
        <color theme="1"/>
        <rFont val="宋体"/>
        <charset val="134"/>
      </rPr>
      <t>民政</t>
    </r>
  </si>
  <si>
    <r>
      <rPr>
        <sz val="9"/>
        <color theme="1"/>
        <rFont val="Times New Roman"/>
        <charset val="0"/>
      </rPr>
      <t>2.</t>
    </r>
    <r>
      <rPr>
        <sz val="9"/>
        <color theme="1"/>
        <rFont val="宋体"/>
        <charset val="134"/>
      </rPr>
      <t>重度残疾人救助</t>
    </r>
  </si>
  <si>
    <r>
      <rPr>
        <sz val="9"/>
        <color theme="1"/>
        <rFont val="宋体"/>
        <charset val="134"/>
      </rPr>
      <t>新城乡困难残疾人两项补贴</t>
    </r>
  </si>
  <si>
    <r>
      <rPr>
        <sz val="9"/>
        <color theme="1"/>
        <rFont val="宋体"/>
        <charset val="0"/>
      </rPr>
      <t>贯彻落实残疾人两项补贴政策，强化民生保障，改善贫困残疾人生活状况，</t>
    </r>
    <r>
      <rPr>
        <sz val="9"/>
        <color theme="1"/>
        <rFont val="Times New Roman"/>
        <charset val="0"/>
      </rPr>
      <t>2018</t>
    </r>
    <r>
      <rPr>
        <sz val="9"/>
        <color theme="1"/>
        <rFont val="宋体"/>
        <charset val="0"/>
      </rPr>
      <t>年补助困难成人</t>
    </r>
    <r>
      <rPr>
        <sz val="9"/>
        <color theme="1"/>
        <rFont val="Times New Roman"/>
        <charset val="0"/>
      </rPr>
      <t>236</t>
    </r>
    <r>
      <rPr>
        <sz val="9"/>
        <color theme="1"/>
        <rFont val="宋体"/>
        <charset val="0"/>
      </rPr>
      <t>人</t>
    </r>
    <r>
      <rPr>
        <sz val="9"/>
        <color theme="1"/>
        <rFont val="Times New Roman"/>
        <charset val="0"/>
      </rPr>
      <t>/</t>
    </r>
    <r>
      <rPr>
        <sz val="9"/>
        <color theme="1"/>
        <rFont val="宋体"/>
        <charset val="0"/>
      </rPr>
      <t>月资金</t>
    </r>
    <r>
      <rPr>
        <sz val="9"/>
        <color theme="1"/>
        <rFont val="Times New Roman"/>
        <charset val="0"/>
      </rPr>
      <t>22.14</t>
    </r>
    <r>
      <rPr>
        <sz val="9"/>
        <color theme="1"/>
        <rFont val="宋体"/>
        <charset val="0"/>
      </rPr>
      <t>万元；</t>
    </r>
    <r>
      <rPr>
        <sz val="9"/>
        <color theme="1"/>
        <rFont val="Times New Roman"/>
        <charset val="0"/>
      </rPr>
      <t>2019</t>
    </r>
    <r>
      <rPr>
        <sz val="9"/>
        <color theme="1"/>
        <rFont val="宋体"/>
        <charset val="0"/>
      </rPr>
      <t>年补助困难残疾人</t>
    </r>
    <r>
      <rPr>
        <sz val="9"/>
        <color theme="1"/>
        <rFont val="Times New Roman"/>
        <charset val="0"/>
      </rPr>
      <t>237</t>
    </r>
    <r>
      <rPr>
        <sz val="9"/>
        <color theme="1"/>
        <rFont val="宋体"/>
        <charset val="0"/>
      </rPr>
      <t>人</t>
    </r>
    <r>
      <rPr>
        <sz val="9"/>
        <color theme="1"/>
        <rFont val="Times New Roman"/>
        <charset val="0"/>
      </rPr>
      <t>/</t>
    </r>
    <r>
      <rPr>
        <sz val="9"/>
        <color theme="1"/>
        <rFont val="宋体"/>
        <charset val="0"/>
      </rPr>
      <t>月，资金</t>
    </r>
    <r>
      <rPr>
        <sz val="9"/>
        <color theme="1"/>
        <rFont val="Times New Roman"/>
        <charset val="0"/>
      </rPr>
      <t>21.492</t>
    </r>
    <r>
      <rPr>
        <sz val="9"/>
        <color theme="1"/>
        <rFont val="宋体"/>
        <charset val="0"/>
      </rPr>
      <t>万元；</t>
    </r>
    <r>
      <rPr>
        <sz val="9"/>
        <color theme="1"/>
        <rFont val="Times New Roman"/>
        <charset val="0"/>
      </rPr>
      <t>2020</t>
    </r>
    <r>
      <rPr>
        <sz val="9"/>
        <color theme="1"/>
        <rFont val="宋体"/>
        <charset val="0"/>
      </rPr>
      <t>年补助对象以</t>
    </r>
    <r>
      <rPr>
        <sz val="9"/>
        <color theme="1"/>
        <rFont val="Times New Roman"/>
        <charset val="0"/>
      </rPr>
      <t>2019</t>
    </r>
    <r>
      <rPr>
        <sz val="9"/>
        <color theme="1"/>
        <rFont val="宋体"/>
        <charset val="0"/>
      </rPr>
      <t>年为参考，预算资金</t>
    </r>
    <r>
      <rPr>
        <sz val="9"/>
        <color theme="1"/>
        <rFont val="Times New Roman"/>
        <charset val="0"/>
      </rPr>
      <t>21.492</t>
    </r>
    <r>
      <rPr>
        <sz val="9"/>
        <color theme="1"/>
        <rFont val="宋体"/>
        <charset val="0"/>
      </rPr>
      <t>万元</t>
    </r>
  </si>
  <si>
    <r>
      <rPr>
        <sz val="9"/>
        <color theme="1"/>
        <rFont val="宋体"/>
        <charset val="0"/>
      </rPr>
      <t>困难残疾人生活补贴标准为每人每月</t>
    </r>
    <r>
      <rPr>
        <sz val="9"/>
        <color theme="1"/>
        <rFont val="Times New Roman"/>
        <charset val="0"/>
      </rPr>
      <t>50</t>
    </r>
    <r>
      <rPr>
        <sz val="9"/>
        <color theme="1"/>
        <rFont val="宋体"/>
        <charset val="0"/>
      </rPr>
      <t>元；重度残疾人护理补贴标准为一级每人每月</t>
    </r>
    <r>
      <rPr>
        <sz val="9"/>
        <color theme="1"/>
        <rFont val="Times New Roman"/>
        <charset val="0"/>
      </rPr>
      <t>70</t>
    </r>
    <r>
      <rPr>
        <sz val="9"/>
        <color theme="1"/>
        <rFont val="宋体"/>
        <charset val="0"/>
      </rPr>
      <t>元，二级为每人每月</t>
    </r>
    <r>
      <rPr>
        <sz val="9"/>
        <color theme="1"/>
        <rFont val="Times New Roman"/>
        <charset val="0"/>
      </rPr>
      <t>40</t>
    </r>
    <r>
      <rPr>
        <sz val="9"/>
        <color theme="1"/>
        <rFont val="宋体"/>
        <charset val="0"/>
      </rPr>
      <t>元；</t>
    </r>
  </si>
  <si>
    <r>
      <rPr>
        <sz val="9"/>
        <color theme="1"/>
        <rFont val="宋体"/>
        <charset val="134"/>
      </rPr>
      <t>强化民生保障，改善贫困残疾人生活状况，</t>
    </r>
  </si>
  <si>
    <r>
      <rPr>
        <sz val="9"/>
        <color theme="1"/>
        <rFont val="Times New Roman"/>
        <charset val="0"/>
      </rPr>
      <t>3.</t>
    </r>
    <r>
      <rPr>
        <sz val="9"/>
        <color theme="1"/>
        <rFont val="宋体"/>
        <charset val="134"/>
      </rPr>
      <t>重大疾病救助</t>
    </r>
  </si>
  <si>
    <r>
      <rPr>
        <sz val="9"/>
        <color theme="1"/>
        <rFont val="宋体"/>
        <charset val="134"/>
      </rPr>
      <t>新城乡重大疾病救助</t>
    </r>
  </si>
  <si>
    <r>
      <rPr>
        <sz val="9"/>
        <color theme="1"/>
        <rFont val="宋体"/>
        <charset val="134"/>
      </rPr>
      <t>救助</t>
    </r>
  </si>
  <si>
    <r>
      <rPr>
        <sz val="9"/>
        <color theme="1"/>
        <rFont val="Times New Roman"/>
        <charset val="0"/>
      </rPr>
      <t>22</t>
    </r>
    <r>
      <rPr>
        <sz val="9"/>
        <color theme="1"/>
        <rFont val="宋体"/>
        <charset val="134"/>
      </rPr>
      <t>种重大疾病救助</t>
    </r>
  </si>
  <si>
    <r>
      <rPr>
        <sz val="9"/>
        <color theme="1"/>
        <rFont val="宋体"/>
        <charset val="134"/>
      </rPr>
      <t>重大疾病救助</t>
    </r>
  </si>
  <si>
    <r>
      <rPr>
        <sz val="9"/>
        <color theme="1"/>
        <rFont val="宋体"/>
        <charset val="134"/>
      </rPr>
      <t>医保局</t>
    </r>
  </si>
  <si>
    <r>
      <rPr>
        <sz val="9"/>
        <color theme="1"/>
        <rFont val="宋体"/>
        <charset val="134"/>
      </rPr>
      <t>十一、金融扶贫</t>
    </r>
  </si>
  <si>
    <r>
      <rPr>
        <sz val="9"/>
        <color theme="1"/>
        <rFont val="宋体"/>
        <charset val="134"/>
      </rPr>
      <t>（一）小额信贷贴息</t>
    </r>
  </si>
  <si>
    <r>
      <rPr>
        <sz val="9"/>
        <color theme="1"/>
        <rFont val="宋体"/>
        <charset val="134"/>
      </rPr>
      <t>（二）扶贫龙头企业贴息</t>
    </r>
  </si>
  <si>
    <r>
      <rPr>
        <sz val="9"/>
        <color theme="1"/>
        <rFont val="宋体"/>
        <charset val="134"/>
      </rPr>
      <t>（三）农业保险（产业保险）</t>
    </r>
  </si>
  <si>
    <r>
      <rPr>
        <sz val="9"/>
        <color theme="1"/>
        <rFont val="宋体"/>
        <charset val="134"/>
      </rPr>
      <t>（四）合作社</t>
    </r>
  </si>
  <si>
    <r>
      <rPr>
        <sz val="9"/>
        <color theme="1"/>
        <rFont val="宋体"/>
        <charset val="134"/>
      </rPr>
      <t>（五）其他</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</si>
</sst>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2"/>
      <name val="宋体"/>
      <charset val="134"/>
    </font>
    <font>
      <sz val="9"/>
      <color theme="1"/>
      <name val="Times New Roman"/>
      <charset val="0"/>
    </font>
    <font>
      <sz val="14"/>
      <color indexed="8"/>
      <name val="Times New Roman"/>
      <charset val="0"/>
    </font>
    <font>
      <b/>
      <sz val="11"/>
      <color theme="1"/>
      <name val="Times New Roman"/>
      <charset val="0"/>
    </font>
    <font>
      <sz val="9"/>
      <color theme="1"/>
      <name val="Times New Roman"/>
      <charset val="134"/>
    </font>
    <font>
      <sz val="22"/>
      <color theme="1"/>
      <name val="方正小标宋简体"/>
      <charset val="134"/>
    </font>
    <font>
      <b/>
      <sz val="14"/>
      <color indexed="8"/>
      <name val="宋体"/>
      <charset val="134"/>
    </font>
    <font>
      <b/>
      <sz val="11"/>
      <color theme="1"/>
      <name val="宋体"/>
      <charset val="134"/>
    </font>
    <font>
      <sz val="9"/>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2"/>
      <name val="Times New Roman"/>
      <charset val="0"/>
    </font>
    <font>
      <sz val="11"/>
      <name val="宋体"/>
      <charset val="134"/>
    </font>
    <font>
      <sz val="9"/>
      <color indexed="8"/>
      <name val="宋体"/>
      <charset val="134"/>
    </font>
    <font>
      <sz val="9"/>
      <color theme="1"/>
      <name val="宋体"/>
      <charset val="0"/>
    </font>
  </fonts>
  <fills count="37">
    <fill>
      <patternFill patternType="none"/>
    </fill>
    <fill>
      <patternFill patternType="gray125"/>
    </fill>
    <fill>
      <patternFill patternType="solid">
        <fgColor theme="0"/>
        <bgColor indexed="64"/>
      </patternFill>
    </fill>
    <fill>
      <patternFill patternType="solid">
        <fgColor theme="5" tint="0.8"/>
        <bgColor indexed="64"/>
      </patternFill>
    </fill>
    <fill>
      <patternFill patternType="solid">
        <fgColor rgb="FFFFFF00"/>
        <bgColor indexed="64"/>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9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6"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7" borderId="5" applyNumberFormat="0" applyAlignment="0" applyProtection="0">
      <alignment vertical="center"/>
    </xf>
    <xf numFmtId="0" fontId="19" fillId="8" borderId="6" applyNumberFormat="0" applyAlignment="0" applyProtection="0">
      <alignment vertical="center"/>
    </xf>
    <xf numFmtId="0" fontId="20" fillId="8" borderId="5" applyNumberFormat="0" applyAlignment="0" applyProtection="0">
      <alignment vertical="center"/>
    </xf>
    <xf numFmtId="0" fontId="21" fillId="9"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7"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31" fillId="0" borderId="0">
      <alignment vertical="top"/>
      <protection locked="0"/>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32" fillId="0" borderId="0"/>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29" fillId="0" borderId="0"/>
    <xf numFmtId="0" fontId="0" fillId="0" borderId="0">
      <alignment vertical="center"/>
    </xf>
    <xf numFmtId="0" fontId="29" fillId="0" borderId="0"/>
    <xf numFmtId="0" fontId="0" fillId="0" borderId="0"/>
    <xf numFmtId="0" fontId="29" fillId="0" borderId="0">
      <alignment vertical="center"/>
    </xf>
    <xf numFmtId="0" fontId="0" fillId="0" borderId="0"/>
    <xf numFmtId="0" fontId="29" fillId="0" borderId="0" applyProtection="0">
      <alignment vertical="center"/>
    </xf>
    <xf numFmtId="0" fontId="0" fillId="0" borderId="0"/>
    <xf numFmtId="0" fontId="29" fillId="0" borderId="0">
      <alignment vertical="center"/>
    </xf>
    <xf numFmtId="0" fontId="0" fillId="0" borderId="0"/>
  </cellStyleXfs>
  <cellXfs count="76">
    <xf numFmtId="0" fontId="0" fillId="0" borderId="0" xfId="0">
      <alignment vertical="center"/>
    </xf>
    <xf numFmtId="0" fontId="1" fillId="0" borderId="0" xfId="0" applyFont="1" applyFill="1" applyBorder="1" applyAlignment="1">
      <alignment horizontal="center" vertical="center"/>
    </xf>
    <xf numFmtId="0" fontId="2" fillId="2" borderId="0" xfId="0"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1"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176" fontId="1" fillId="0" borderId="0" xfId="0" applyNumberFormat="1" applyFont="1" applyFill="1" applyBorder="1" applyAlignment="1">
      <alignment horizontal="center" vertical="center" wrapText="1"/>
    </xf>
    <xf numFmtId="0" fontId="5" fillId="0" borderId="0" xfId="90" applyFont="1" applyFill="1" applyBorder="1" applyAlignment="1">
      <alignment horizontal="center" vertical="center" wrapText="1"/>
    </xf>
    <xf numFmtId="0" fontId="6" fillId="2" borderId="0" xfId="90" applyFont="1" applyFill="1" applyBorder="1" applyAlignment="1">
      <alignment horizontal="left" vertical="center" wrapText="1"/>
    </xf>
    <xf numFmtId="0" fontId="6" fillId="2" borderId="0" xfId="9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wrapText="1"/>
    </xf>
    <xf numFmtId="0" fontId="1" fillId="3" borderId="1" xfId="0" applyNumberFormat="1" applyFont="1" applyFill="1" applyBorder="1" applyAlignment="1">
      <alignment horizontal="center" vertical="center" wrapText="1"/>
    </xf>
    <xf numFmtId="0" fontId="4" fillId="4" borderId="1" xfId="66" applyNumberFormat="1" applyFont="1" applyFill="1" applyBorder="1" applyAlignment="1" applyProtection="1">
      <alignment horizontal="left" vertical="center" wrapText="1"/>
      <protection locked="0"/>
    </xf>
    <xf numFmtId="0" fontId="1" fillId="4" borderId="1" xfId="66" applyNumberFormat="1" applyFont="1" applyFill="1" applyBorder="1" applyAlignment="1" applyProtection="1">
      <alignment horizontal="center" vertical="center" wrapText="1"/>
      <protection locked="0"/>
    </xf>
    <xf numFmtId="0" fontId="1" fillId="4" borderId="1" xfId="0" applyNumberFormat="1" applyFont="1" applyFill="1" applyBorder="1" applyAlignment="1">
      <alignment horizontal="center" vertical="center" wrapText="1"/>
    </xf>
    <xf numFmtId="0" fontId="4" fillId="5" borderId="1" xfId="66" applyNumberFormat="1" applyFont="1" applyFill="1" applyBorder="1" applyAlignment="1" applyProtection="1">
      <alignment horizontal="left" vertical="center" wrapText="1"/>
      <protection locked="0"/>
    </xf>
    <xf numFmtId="0" fontId="1" fillId="5" borderId="1" xfId="66" applyNumberFormat="1" applyFont="1" applyFill="1" applyBorder="1" applyAlignment="1" applyProtection="1">
      <alignment horizontal="center" vertical="center" wrapText="1"/>
      <protection locked="0"/>
    </xf>
    <xf numFmtId="0" fontId="1" fillId="5" borderId="1" xfId="0" applyNumberFormat="1" applyFont="1" applyFill="1" applyBorder="1" applyAlignment="1">
      <alignment horizontal="center" vertical="center" wrapText="1"/>
    </xf>
    <xf numFmtId="0" fontId="4" fillId="5" borderId="1" xfId="0" applyNumberFormat="1" applyFont="1" applyFill="1" applyBorder="1" applyAlignment="1">
      <alignment horizontal="center" vertical="center" wrapText="1"/>
    </xf>
    <xf numFmtId="0" fontId="1" fillId="5" borderId="1" xfId="66" applyNumberFormat="1" applyFont="1" applyFill="1" applyBorder="1" applyAlignment="1" applyProtection="1">
      <alignment horizontal="left" vertical="center" wrapText="1"/>
      <protection locked="0"/>
    </xf>
    <xf numFmtId="0" fontId="4" fillId="4" borderId="1" xfId="0" applyNumberFormat="1" applyFont="1" applyFill="1" applyBorder="1" applyAlignment="1">
      <alignment horizontal="left" vertical="center" wrapText="1"/>
    </xf>
    <xf numFmtId="0" fontId="4" fillId="5" borderId="1" xfId="0" applyNumberFormat="1" applyFont="1" applyFill="1" applyBorder="1" applyAlignment="1">
      <alignment horizontal="left" vertical="center" wrapText="1"/>
    </xf>
    <xf numFmtId="0" fontId="1" fillId="5"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4" fillId="0" borderId="1" xfId="66" applyNumberFormat="1" applyFont="1" applyFill="1" applyBorder="1" applyAlignment="1" applyProtection="1">
      <alignment horizontal="left" vertical="center" wrapText="1"/>
      <protection locked="0"/>
    </xf>
    <xf numFmtId="0" fontId="4" fillId="0" borderId="1" xfId="66" applyNumberFormat="1" applyFont="1" applyFill="1" applyBorder="1" applyAlignment="1" applyProtection="1">
      <alignment horizontal="center" vertical="center" wrapText="1"/>
      <protection locked="0"/>
    </xf>
    <xf numFmtId="176" fontId="7" fillId="0" borderId="1" xfId="90" applyNumberFormat="1" applyFont="1" applyFill="1" applyBorder="1" applyAlignment="1">
      <alignment horizontal="center" vertical="center" wrapText="1"/>
    </xf>
    <xf numFmtId="176" fontId="3" fillId="0" borderId="1" xfId="9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wrapText="1"/>
    </xf>
    <xf numFmtId="176" fontId="1" fillId="3" borderId="1" xfId="0" applyNumberFormat="1" applyFont="1" applyFill="1" applyBorder="1" applyAlignment="1">
      <alignment horizontal="center" vertical="center" wrapText="1"/>
    </xf>
    <xf numFmtId="0" fontId="1" fillId="4" borderId="1" xfId="0" applyNumberFormat="1" applyFont="1" applyFill="1" applyBorder="1" applyAlignment="1">
      <alignment horizontal="left" vertical="center" wrapText="1"/>
    </xf>
    <xf numFmtId="176" fontId="1" fillId="4" borderId="1" xfId="0" applyNumberFormat="1" applyFont="1" applyFill="1" applyBorder="1" applyAlignment="1">
      <alignment horizontal="center" vertical="center" wrapText="1"/>
    </xf>
    <xf numFmtId="176" fontId="1" fillId="5"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5"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1" xfId="87" applyNumberFormat="1" applyFont="1" applyFill="1" applyBorder="1" applyAlignment="1">
      <alignment horizontal="left" vertical="center" wrapText="1"/>
    </xf>
    <xf numFmtId="0" fontId="1" fillId="0" borderId="1" xfId="66" applyNumberFormat="1" applyFont="1" applyFill="1" applyBorder="1" applyAlignment="1" applyProtection="1">
      <alignment horizontal="left" vertical="center" wrapText="1"/>
      <protection locked="0"/>
    </xf>
    <xf numFmtId="0" fontId="1" fillId="0" borderId="1" xfId="66" applyNumberFormat="1"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xf>
    <xf numFmtId="0" fontId="4" fillId="0" borderId="1" xfId="155" applyNumberFormat="1" applyFont="1" applyFill="1" applyBorder="1" applyAlignment="1">
      <alignment horizontal="left" vertical="center" wrapText="1"/>
    </xf>
    <xf numFmtId="176" fontId="1" fillId="0" borderId="1" xfId="155"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4" fillId="0" borderId="1" xfId="73"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0" fontId="1" fillId="0" borderId="1" xfId="155" applyNumberFormat="1"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protection locked="0"/>
    </xf>
    <xf numFmtId="176" fontId="1" fillId="0" borderId="1" xfId="0" applyNumberFormat="1" applyFont="1" applyFill="1" applyBorder="1" applyAlignment="1">
      <alignment horizontal="center" vertical="center" wrapText="1" shrinkToFit="1"/>
    </xf>
    <xf numFmtId="176" fontId="1" fillId="0" borderId="1" xfId="66"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shrinkToFit="1"/>
      <protection locked="0"/>
    </xf>
    <xf numFmtId="0" fontId="4" fillId="0" borderId="1" xfId="188" applyNumberFormat="1" applyFont="1" applyFill="1" applyBorder="1" applyAlignment="1">
      <alignment horizontal="left" vertical="center" wrapText="1"/>
    </xf>
    <xf numFmtId="0" fontId="8" fillId="0" borderId="1" xfId="188" applyNumberFormat="1" applyFont="1" applyFill="1" applyBorder="1" applyAlignment="1">
      <alignment horizontal="left" vertical="center" wrapText="1"/>
    </xf>
    <xf numFmtId="0" fontId="1" fillId="0" borderId="1" xfId="1" applyNumberFormat="1" applyFont="1" applyFill="1" applyBorder="1" applyAlignment="1">
      <alignment horizontal="center" vertical="center" wrapText="1"/>
    </xf>
    <xf numFmtId="0" fontId="4" fillId="0" borderId="1" xfId="187" applyNumberFormat="1" applyFont="1" applyFill="1" applyBorder="1" applyAlignment="1">
      <alignment horizontal="left" vertical="center" wrapText="1"/>
    </xf>
    <xf numFmtId="0" fontId="4" fillId="0" borderId="1" xfId="141" applyNumberFormat="1" applyFont="1" applyFill="1" applyBorder="1" applyAlignment="1">
      <alignment horizontal="left" vertical="center" wrapText="1"/>
    </xf>
    <xf numFmtId="0" fontId="4" fillId="0" borderId="1" xfId="141" applyNumberFormat="1" applyFont="1" applyFill="1" applyBorder="1" applyAlignment="1">
      <alignment horizontal="center" vertical="center" wrapText="1"/>
    </xf>
    <xf numFmtId="176" fontId="4" fillId="5" borderId="1" xfId="0" applyNumberFormat="1" applyFont="1" applyFill="1" applyBorder="1" applyAlignment="1">
      <alignment horizontal="center" vertical="center"/>
    </xf>
    <xf numFmtId="0" fontId="4" fillId="5" borderId="1" xfId="0" applyNumberFormat="1" applyFont="1" applyFill="1" applyBorder="1" applyAlignment="1">
      <alignment horizontal="center" vertical="center"/>
    </xf>
  </cellXfs>
  <cellStyles count="19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23" xfId="49"/>
    <cellStyle name="常规 318" xfId="50"/>
    <cellStyle name="常规 273" xfId="51"/>
    <cellStyle name="常规 268" xfId="52"/>
    <cellStyle name="常规 156" xfId="53"/>
    <cellStyle name="常规 161" xfId="54"/>
    <cellStyle name="常规 310" xfId="55"/>
    <cellStyle name="常规 305" xfId="56"/>
    <cellStyle name="常规 255" xfId="57"/>
    <cellStyle name="常规 330" xfId="58"/>
    <cellStyle name="常规 325" xfId="59"/>
    <cellStyle name="常规 275" xfId="60"/>
    <cellStyle name="常规 11 2 2" xfId="61"/>
    <cellStyle name="常规 293" xfId="62"/>
    <cellStyle name="常规 343" xfId="63"/>
    <cellStyle name="常规 338" xfId="64"/>
    <cellStyle name="常规 288" xfId="65"/>
    <cellStyle name="常规_需求汇总表（1-4）" xfId="66"/>
    <cellStyle name="常规 300" xfId="67"/>
    <cellStyle name="常规 156 2 3" xfId="68"/>
    <cellStyle name="常规 164" xfId="69"/>
    <cellStyle name="常规 159" xfId="70"/>
    <cellStyle name="常规 158" xfId="71"/>
    <cellStyle name="常规 163" xfId="72"/>
    <cellStyle name="常规 315 2" xfId="73"/>
    <cellStyle name="常规 138 2" xfId="74"/>
    <cellStyle name="常规 138" xfId="75"/>
    <cellStyle name="常规 138 3 2" xfId="76"/>
    <cellStyle name="常规 155" xfId="77"/>
    <cellStyle name="常规 160" xfId="78"/>
    <cellStyle name="常规 157 2 3" xfId="79"/>
    <cellStyle name="Normal" xfId="80"/>
    <cellStyle name="常规 16_项目总表" xfId="81"/>
    <cellStyle name="常规 161 2" xfId="82"/>
    <cellStyle name="常规 163 2" xfId="83"/>
    <cellStyle name="常规 351" xfId="84"/>
    <cellStyle name="常规 296" xfId="85"/>
    <cellStyle name="常规 176 3" xfId="86"/>
    <cellStyle name="常规 2" xfId="87"/>
    <cellStyle name="常规 2 10" xfId="88"/>
    <cellStyle name="常规_附1聚居区贫困人口基本情况表 2" xfId="89"/>
    <cellStyle name="常规 2 2 3" xfId="90"/>
    <cellStyle name="常规 311" xfId="91"/>
    <cellStyle name="常规 306" xfId="92"/>
    <cellStyle name="常规 256" xfId="93"/>
    <cellStyle name="常规 2 2 3 2" xfId="94"/>
    <cellStyle name="常规 2_附表：德宏州盈江县2019年度三峡集团帮扶景颇族精准脱贫项目资金计划表" xfId="95"/>
    <cellStyle name="常规 302" xfId="96"/>
    <cellStyle name="常规 247" xfId="97"/>
    <cellStyle name="常规_Sheet1_16_附表：德宏州盈江县2019年度三峡集团帮扶景颇族精准脱贫项目资金计划表" xfId="98"/>
    <cellStyle name="常规 312" xfId="99"/>
    <cellStyle name="常规 307" xfId="100"/>
    <cellStyle name="常规 262" xfId="101"/>
    <cellStyle name="常规 313" xfId="102"/>
    <cellStyle name="常规 308" xfId="103"/>
    <cellStyle name="常规 263" xfId="104"/>
    <cellStyle name="常规 263 3" xfId="105"/>
    <cellStyle name="常规 314" xfId="106"/>
    <cellStyle name="常规 309" xfId="107"/>
    <cellStyle name="常规 264" xfId="108"/>
    <cellStyle name="常规 324" xfId="109"/>
    <cellStyle name="常规 319" xfId="110"/>
    <cellStyle name="常规 269" xfId="111"/>
    <cellStyle name="常规 320" xfId="112"/>
    <cellStyle name="常规 315" xfId="113"/>
    <cellStyle name="常规 270" xfId="114"/>
    <cellStyle name="常规 321" xfId="115"/>
    <cellStyle name="常规 316" xfId="116"/>
    <cellStyle name="常规 271" xfId="117"/>
    <cellStyle name="常规 322" xfId="118"/>
    <cellStyle name="常规 317" xfId="119"/>
    <cellStyle name="常规 272" xfId="120"/>
    <cellStyle name="常规 331" xfId="121"/>
    <cellStyle name="常规 326" xfId="122"/>
    <cellStyle name="常规 276" xfId="123"/>
    <cellStyle name="常规 332" xfId="124"/>
    <cellStyle name="常规 327" xfId="125"/>
    <cellStyle name="常规 277" xfId="126"/>
    <cellStyle name="常规 333" xfId="127"/>
    <cellStyle name="常规 328" xfId="128"/>
    <cellStyle name="常规 278" xfId="129"/>
    <cellStyle name="常规 340" xfId="130"/>
    <cellStyle name="常规 335" xfId="131"/>
    <cellStyle name="常规 290" xfId="132"/>
    <cellStyle name="常规 285" xfId="133"/>
    <cellStyle name="常规 341" xfId="134"/>
    <cellStyle name="常规 336" xfId="135"/>
    <cellStyle name="常规 291" xfId="136"/>
    <cellStyle name="常规 286" xfId="137"/>
    <cellStyle name="常规 292" xfId="138"/>
    <cellStyle name="常规 287" xfId="139"/>
    <cellStyle name="常规 339" xfId="140"/>
    <cellStyle name="常规 294" xfId="141"/>
    <cellStyle name="常规 289" xfId="142"/>
    <cellStyle name="常规 350" xfId="143"/>
    <cellStyle name="常规 295" xfId="144"/>
    <cellStyle name="常规 352" xfId="145"/>
    <cellStyle name="常规 347" xfId="146"/>
    <cellStyle name="常规 297" xfId="147"/>
    <cellStyle name="常规 353" xfId="148"/>
    <cellStyle name="常规 348" xfId="149"/>
    <cellStyle name="常规 298" xfId="150"/>
    <cellStyle name="常规 354" xfId="151"/>
    <cellStyle name="常规 349" xfId="152"/>
    <cellStyle name="常规 299" xfId="153"/>
    <cellStyle name="常规 3" xfId="154"/>
    <cellStyle name="常规_盈江县景颇族精准脱贫规划附表(最新修改稿)2016.5.6" xfId="155"/>
    <cellStyle name="常规 304" xfId="156"/>
    <cellStyle name="常规 312 2" xfId="157"/>
    <cellStyle name="常规 313 2" xfId="158"/>
    <cellStyle name="常规 334" xfId="159"/>
    <cellStyle name="常规 329" xfId="160"/>
    <cellStyle name="常规 360" xfId="161"/>
    <cellStyle name="常规 355" xfId="162"/>
    <cellStyle name="常规 361" xfId="163"/>
    <cellStyle name="常规 356" xfId="164"/>
    <cellStyle name="常规 362" xfId="165"/>
    <cellStyle name="常规 357" xfId="166"/>
    <cellStyle name="常规 363" xfId="167"/>
    <cellStyle name="常规 358" xfId="168"/>
    <cellStyle name="常规 364" xfId="169"/>
    <cellStyle name="常规 359" xfId="170"/>
    <cellStyle name="常规 370" xfId="171"/>
    <cellStyle name="常规 365" xfId="172"/>
    <cellStyle name="常规 371" xfId="173"/>
    <cellStyle name="常规 366" xfId="174"/>
    <cellStyle name="常规 367" xfId="175"/>
    <cellStyle name="常规 368" xfId="176"/>
    <cellStyle name="常规 369" xfId="177"/>
    <cellStyle name="常规 4" xfId="178"/>
    <cellStyle name="常规 5" xfId="179"/>
    <cellStyle name="常规_K01" xfId="180"/>
    <cellStyle name="常规_整乡推进产业到户名册2016.9.21" xfId="181"/>
    <cellStyle name="常规_Sheet1_16" xfId="182"/>
    <cellStyle name="常规_Sheet1_2_项目总表" xfId="183"/>
    <cellStyle name="常规_五网_1_盈江县景颇族精准脱贫规划附表 上报表)20160327下" xfId="184"/>
    <cellStyle name="常规_Sheet1_1_项目总表" xfId="185"/>
    <cellStyle name="常规_附表：德宏州盈江县2016-2019年度三峡集团帮扶景颇族精准脱贫项目资金计划表" xfId="186"/>
    <cellStyle name="常规_前期" xfId="187"/>
    <cellStyle name="常规_续建_新开工 (12)" xfId="188"/>
    <cellStyle name="常规_Sheet1" xfId="189"/>
    <cellStyle name="常规_12太平镇2018-2020年水利规划" xfId="190"/>
    <cellStyle name="常规_瑞丽市" xfId="191"/>
  </cellStyles>
  <dxfs count="1">
    <dxf>
      <fill>
        <patternFill patternType="solid">
          <bgColor rgb="FFFF0000"/>
        </patternFill>
      </fill>
    </dxf>
  </dxfs>
  <tableStyles count="0" defaultTableStyle="TableStyleMedium2"/>
  <colors>
    <mruColors>
      <color rgb="00F3DC96"/>
      <color rgb="00BFBFBF"/>
      <color rgb="0092D050"/>
      <color rgb="00F8CBAD"/>
      <color rgb="00000000"/>
      <color rgb="00FF0000"/>
      <color rgb="0000B0F0"/>
      <color rgb="00BF8F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02"/>
  <sheetViews>
    <sheetView tabSelected="1" topLeftCell="E1" workbookViewId="0">
      <pane ySplit="5" topLeftCell="A274" activePane="bottomLeft" state="frozen"/>
      <selection/>
      <selection pane="bottomLeft" activeCell="A1" sqref="A1:V1"/>
    </sheetView>
  </sheetViews>
  <sheetFormatPr defaultColWidth="9" defaultRowHeight="38.1" customHeight="1"/>
  <cols>
    <col min="1" max="1" width="4.875" style="9" customWidth="1"/>
    <col min="2" max="2" width="26.4666666666667" style="10" customWidth="1"/>
    <col min="3" max="3" width="9" style="5" customWidth="1"/>
    <col min="4" max="4" width="11.55" style="5" customWidth="1"/>
    <col min="5" max="5" width="14.2" style="4" customWidth="1"/>
    <col min="6" max="6" width="5.375" style="4" customWidth="1"/>
    <col min="7" max="7" width="6.375" style="4" customWidth="1"/>
    <col min="8" max="8" width="7.375" style="4" customWidth="1"/>
    <col min="9" max="9" width="45.2083333333333" style="10" customWidth="1"/>
    <col min="10" max="10" width="10.6833333333333" style="5" customWidth="1"/>
    <col min="11" max="12" width="10.2833333333333" style="4" customWidth="1"/>
    <col min="13" max="13" width="9.125" style="11" customWidth="1"/>
    <col min="14" max="16" width="8" style="11" customWidth="1"/>
    <col min="17" max="17" width="11.1666666666667" style="4" customWidth="1"/>
    <col min="18" max="19" width="6.425" style="4" customWidth="1"/>
    <col min="20" max="20" width="37.675" style="10" customWidth="1"/>
    <col min="21" max="21" width="19.1166666666667" style="4" customWidth="1"/>
    <col min="22" max="22" width="6.60833333333333" style="4" customWidth="1"/>
    <col min="23" max="16384" width="9" style="5"/>
  </cols>
  <sheetData>
    <row r="1" s="1" customFormat="1" customHeight="1" spans="1:22">
      <c r="A1" s="12" t="s">
        <v>0</v>
      </c>
      <c r="B1" s="12"/>
      <c r="C1" s="12"/>
      <c r="D1" s="12"/>
      <c r="E1" s="12"/>
      <c r="F1" s="12"/>
      <c r="G1" s="12"/>
      <c r="H1" s="12"/>
      <c r="I1" s="12"/>
      <c r="J1" s="12"/>
      <c r="K1" s="12"/>
      <c r="L1" s="12"/>
      <c r="M1" s="12"/>
      <c r="N1" s="12"/>
      <c r="O1" s="12"/>
      <c r="P1" s="12"/>
      <c r="Q1" s="12"/>
      <c r="R1" s="12"/>
      <c r="S1" s="12"/>
      <c r="T1" s="12"/>
      <c r="U1" s="12"/>
      <c r="V1" s="12"/>
    </row>
    <row r="2" s="2" customFormat="1" ht="21" customHeight="1" spans="1:22">
      <c r="A2" s="13" t="s">
        <v>1</v>
      </c>
      <c r="B2" s="13"/>
      <c r="C2" s="14"/>
      <c r="D2" s="14"/>
      <c r="E2" s="14"/>
      <c r="F2" s="13"/>
      <c r="G2" s="13"/>
      <c r="H2" s="13"/>
      <c r="I2" s="13"/>
      <c r="J2" s="13"/>
      <c r="K2" s="13"/>
      <c r="L2" s="13"/>
      <c r="M2" s="13"/>
      <c r="N2" s="13"/>
      <c r="O2" s="13"/>
      <c r="P2" s="13"/>
      <c r="Q2" s="13"/>
      <c r="R2" s="13"/>
      <c r="S2" s="13"/>
      <c r="T2" s="13"/>
      <c r="U2" s="13"/>
      <c r="V2" s="13"/>
    </row>
    <row r="3" s="3" customFormat="1" ht="30" customHeight="1" spans="1:22">
      <c r="A3" s="15" t="s">
        <v>2</v>
      </c>
      <c r="B3" s="16" t="s">
        <v>3</v>
      </c>
      <c r="C3" s="16" t="s">
        <v>4</v>
      </c>
      <c r="D3" s="17"/>
      <c r="E3" s="17"/>
      <c r="F3" s="16" t="s">
        <v>5</v>
      </c>
      <c r="G3" s="16" t="s">
        <v>6</v>
      </c>
      <c r="H3" s="17"/>
      <c r="I3" s="17"/>
      <c r="J3" s="17"/>
      <c r="K3" s="16" t="s">
        <v>7</v>
      </c>
      <c r="L3" s="17"/>
      <c r="M3" s="39" t="s">
        <v>8</v>
      </c>
      <c r="N3" s="40"/>
      <c r="O3" s="40"/>
      <c r="P3" s="40"/>
      <c r="Q3" s="16" t="s">
        <v>9</v>
      </c>
      <c r="R3" s="16" t="s">
        <v>10</v>
      </c>
      <c r="S3" s="17"/>
      <c r="T3" s="16" t="s">
        <v>11</v>
      </c>
      <c r="U3" s="16" t="s">
        <v>12</v>
      </c>
      <c r="V3" s="16" t="s">
        <v>13</v>
      </c>
    </row>
    <row r="4" s="3" customFormat="1" ht="15.95" customHeight="1" spans="1:22">
      <c r="A4" s="18"/>
      <c r="B4" s="17"/>
      <c r="C4" s="16" t="s">
        <v>14</v>
      </c>
      <c r="D4" s="16" t="s">
        <v>15</v>
      </c>
      <c r="E4" s="16" t="s">
        <v>16</v>
      </c>
      <c r="F4" s="17"/>
      <c r="G4" s="16" t="s">
        <v>17</v>
      </c>
      <c r="H4" s="16" t="s">
        <v>18</v>
      </c>
      <c r="I4" s="16" t="s">
        <v>19</v>
      </c>
      <c r="J4" s="16" t="s">
        <v>20</v>
      </c>
      <c r="K4" s="16" t="s">
        <v>21</v>
      </c>
      <c r="L4" s="16" t="s">
        <v>22</v>
      </c>
      <c r="M4" s="41" t="s">
        <v>23</v>
      </c>
      <c r="N4" s="41" t="s">
        <v>24</v>
      </c>
      <c r="O4" s="42"/>
      <c r="P4" s="42"/>
      <c r="Q4" s="17"/>
      <c r="R4" s="16" t="s">
        <v>25</v>
      </c>
      <c r="S4" s="16" t="s">
        <v>26</v>
      </c>
      <c r="T4" s="17"/>
      <c r="U4" s="17"/>
      <c r="V4" s="17"/>
    </row>
    <row r="5" s="3" customFormat="1" ht="36" customHeight="1" spans="1:22">
      <c r="A5" s="18"/>
      <c r="B5" s="17"/>
      <c r="C5" s="17"/>
      <c r="D5" s="17"/>
      <c r="E5" s="17"/>
      <c r="F5" s="17"/>
      <c r="G5" s="17"/>
      <c r="H5" s="17"/>
      <c r="I5" s="17"/>
      <c r="J5" s="17"/>
      <c r="K5" s="17"/>
      <c r="L5" s="17"/>
      <c r="M5" s="42"/>
      <c r="N5" s="42" t="s">
        <v>27</v>
      </c>
      <c r="O5" s="42" t="s">
        <v>28</v>
      </c>
      <c r="P5" s="42" t="s">
        <v>29</v>
      </c>
      <c r="Q5" s="17"/>
      <c r="R5" s="17"/>
      <c r="S5" s="17"/>
      <c r="T5" s="17"/>
      <c r="U5" s="17"/>
      <c r="V5" s="17"/>
    </row>
    <row r="6" s="4" customFormat="1" ht="36" customHeight="1" spans="1:22">
      <c r="A6" s="19"/>
      <c r="B6" s="20" t="s">
        <v>30</v>
      </c>
      <c r="C6" s="21"/>
      <c r="D6" s="21"/>
      <c r="E6" s="21"/>
      <c r="F6" s="21"/>
      <c r="G6" s="21" t="s">
        <v>31</v>
      </c>
      <c r="H6" s="21"/>
      <c r="I6" s="43"/>
      <c r="J6" s="21"/>
      <c r="K6" s="21"/>
      <c r="L6" s="21"/>
      <c r="M6" s="44">
        <f t="shared" ref="M6:P6" si="0">M7+M14+M143+M158+M185+M203+M228+M244+M369+M378+M393</f>
        <v>9119.25233333333</v>
      </c>
      <c r="N6" s="44">
        <f t="shared" si="0"/>
        <v>2837.6394</v>
      </c>
      <c r="O6" s="44">
        <f t="shared" si="0"/>
        <v>2685.6809</v>
      </c>
      <c r="P6" s="44">
        <f t="shared" si="0"/>
        <v>3595.93203333333</v>
      </c>
      <c r="Q6" s="21"/>
      <c r="R6" s="21"/>
      <c r="S6" s="21"/>
      <c r="T6" s="43"/>
      <c r="U6" s="21"/>
      <c r="V6" s="21"/>
    </row>
    <row r="7" s="4" customFormat="1" ht="36" customHeight="1" spans="1:22">
      <c r="A7" s="19">
        <v>1</v>
      </c>
      <c r="B7" s="22" t="s">
        <v>32</v>
      </c>
      <c r="C7" s="23"/>
      <c r="D7" s="23"/>
      <c r="E7" s="23"/>
      <c r="F7" s="24"/>
      <c r="G7" s="24" t="s">
        <v>31</v>
      </c>
      <c r="H7" s="24"/>
      <c r="I7" s="45"/>
      <c r="J7" s="24"/>
      <c r="K7" s="24"/>
      <c r="L7" s="24"/>
      <c r="M7" s="46">
        <f>SUM(M9:M13)</f>
        <v>0</v>
      </c>
      <c r="N7" s="46">
        <f>SUM(N9:N13)</f>
        <v>0</v>
      </c>
      <c r="O7" s="46">
        <f>SUM(O9:O13)</f>
        <v>0</v>
      </c>
      <c r="P7" s="46">
        <f>SUM(P9:P13)</f>
        <v>0</v>
      </c>
      <c r="Q7" s="24"/>
      <c r="R7" s="24"/>
      <c r="S7" s="24"/>
      <c r="T7" s="45"/>
      <c r="U7" s="24"/>
      <c r="V7" s="24"/>
    </row>
    <row r="8" s="4" customFormat="1" ht="36" customHeight="1" spans="1:22">
      <c r="A8" s="19">
        <v>2</v>
      </c>
      <c r="B8" s="25" t="s">
        <v>33</v>
      </c>
      <c r="C8" s="26"/>
      <c r="D8" s="26"/>
      <c r="E8" s="26"/>
      <c r="F8" s="27"/>
      <c r="G8" s="28" t="s">
        <v>34</v>
      </c>
      <c r="H8" s="27"/>
      <c r="I8" s="32"/>
      <c r="J8" s="27"/>
      <c r="K8" s="27"/>
      <c r="L8" s="27"/>
      <c r="M8" s="47"/>
      <c r="N8" s="47"/>
      <c r="O8" s="47"/>
      <c r="P8" s="47"/>
      <c r="Q8" s="27"/>
      <c r="R8" s="27"/>
      <c r="S8" s="27"/>
      <c r="T8" s="32"/>
      <c r="U8" s="27"/>
      <c r="V8" s="49"/>
    </row>
    <row r="9" s="5" customFormat="1" ht="36" customHeight="1" spans="1:22">
      <c r="A9" s="19">
        <v>3</v>
      </c>
      <c r="B9" s="29" t="s">
        <v>35</v>
      </c>
      <c r="C9" s="26"/>
      <c r="D9" s="26"/>
      <c r="E9" s="26"/>
      <c r="F9" s="27"/>
      <c r="G9" s="27"/>
      <c r="H9" s="27"/>
      <c r="I9" s="32"/>
      <c r="J9" s="27"/>
      <c r="K9" s="27"/>
      <c r="L9" s="27"/>
      <c r="M9" s="47"/>
      <c r="N9" s="47"/>
      <c r="O9" s="47"/>
      <c r="P9" s="47"/>
      <c r="Q9" s="27"/>
      <c r="R9" s="27"/>
      <c r="S9" s="27"/>
      <c r="T9" s="32"/>
      <c r="U9" s="27"/>
      <c r="V9" s="49"/>
    </row>
    <row r="10" s="4" customFormat="1" ht="36" customHeight="1" spans="1:22">
      <c r="A10" s="19">
        <v>4</v>
      </c>
      <c r="B10" s="25" t="s">
        <v>36</v>
      </c>
      <c r="C10" s="26"/>
      <c r="D10" s="26"/>
      <c r="E10" s="26"/>
      <c r="F10" s="27"/>
      <c r="G10" s="28" t="s">
        <v>37</v>
      </c>
      <c r="H10" s="27"/>
      <c r="I10" s="32"/>
      <c r="J10" s="27"/>
      <c r="K10" s="27"/>
      <c r="L10" s="27"/>
      <c r="M10" s="47"/>
      <c r="N10" s="47"/>
      <c r="O10" s="47"/>
      <c r="P10" s="47"/>
      <c r="Q10" s="27"/>
      <c r="R10" s="27"/>
      <c r="S10" s="27"/>
      <c r="T10" s="32"/>
      <c r="U10" s="27"/>
      <c r="V10" s="49"/>
    </row>
    <row r="11" s="5" customFormat="1" ht="36" customHeight="1" spans="1:22">
      <c r="A11" s="19">
        <v>5</v>
      </c>
      <c r="B11" s="29" t="s">
        <v>35</v>
      </c>
      <c r="C11" s="26"/>
      <c r="D11" s="26"/>
      <c r="E11" s="26"/>
      <c r="F11" s="27"/>
      <c r="G11" s="27"/>
      <c r="H11" s="27"/>
      <c r="I11" s="32"/>
      <c r="J11" s="27"/>
      <c r="K11" s="27"/>
      <c r="L11" s="27"/>
      <c r="M11" s="47"/>
      <c r="N11" s="47"/>
      <c r="O11" s="47"/>
      <c r="P11" s="47"/>
      <c r="Q11" s="27"/>
      <c r="R11" s="27"/>
      <c r="S11" s="27"/>
      <c r="T11" s="32"/>
      <c r="U11" s="27"/>
      <c r="V11" s="49"/>
    </row>
    <row r="12" s="4" customFormat="1" ht="36" customHeight="1" spans="1:22">
      <c r="A12" s="19">
        <v>6</v>
      </c>
      <c r="B12" s="25" t="s">
        <v>38</v>
      </c>
      <c r="C12" s="26"/>
      <c r="D12" s="26"/>
      <c r="E12" s="26"/>
      <c r="F12" s="27"/>
      <c r="G12" s="28" t="s">
        <v>39</v>
      </c>
      <c r="H12" s="27"/>
      <c r="I12" s="32"/>
      <c r="J12" s="27"/>
      <c r="K12" s="27"/>
      <c r="L12" s="27"/>
      <c r="M12" s="47"/>
      <c r="N12" s="47"/>
      <c r="O12" s="47"/>
      <c r="P12" s="47"/>
      <c r="Q12" s="27"/>
      <c r="R12" s="27"/>
      <c r="S12" s="27"/>
      <c r="T12" s="32"/>
      <c r="U12" s="27"/>
      <c r="V12" s="49"/>
    </row>
    <row r="13" s="4" customFormat="1" ht="36" customHeight="1" spans="1:22">
      <c r="A13" s="19">
        <v>7</v>
      </c>
      <c r="B13" s="29" t="s">
        <v>35</v>
      </c>
      <c r="C13" s="26"/>
      <c r="D13" s="26"/>
      <c r="E13" s="26"/>
      <c r="F13" s="27"/>
      <c r="G13" s="27"/>
      <c r="H13" s="27"/>
      <c r="I13" s="32"/>
      <c r="J13" s="27"/>
      <c r="K13" s="27"/>
      <c r="L13" s="27"/>
      <c r="M13" s="47"/>
      <c r="N13" s="47"/>
      <c r="O13" s="47"/>
      <c r="P13" s="47"/>
      <c r="Q13" s="27"/>
      <c r="R13" s="27"/>
      <c r="S13" s="27"/>
      <c r="T13" s="32"/>
      <c r="U13" s="27"/>
      <c r="V13" s="49"/>
    </row>
    <row r="14" s="4" customFormat="1" ht="36" customHeight="1" spans="1:22">
      <c r="A14" s="19">
        <v>8</v>
      </c>
      <c r="B14" s="30" t="s">
        <v>40</v>
      </c>
      <c r="C14" s="24"/>
      <c r="D14" s="24"/>
      <c r="E14" s="24"/>
      <c r="F14" s="24"/>
      <c r="G14" s="24" t="s">
        <v>31</v>
      </c>
      <c r="H14" s="24"/>
      <c r="I14" s="45"/>
      <c r="J14" s="24"/>
      <c r="K14" s="24"/>
      <c r="L14" s="24"/>
      <c r="M14" s="46">
        <f>SUM(M16:M142)</f>
        <v>2295.9</v>
      </c>
      <c r="N14" s="46">
        <f>SUM(N16:N142)</f>
        <v>387.02</v>
      </c>
      <c r="O14" s="46">
        <f>SUM(O16:O142)</f>
        <v>386.68</v>
      </c>
      <c r="P14" s="46">
        <f>SUM(P16:P142)</f>
        <v>1522.2</v>
      </c>
      <c r="Q14" s="24"/>
      <c r="R14" s="24"/>
      <c r="S14" s="24"/>
      <c r="T14" s="45"/>
      <c r="U14" s="24"/>
      <c r="V14" s="24"/>
    </row>
    <row r="15" s="4" customFormat="1" ht="36" customHeight="1" spans="1:22">
      <c r="A15" s="19">
        <v>9</v>
      </c>
      <c r="B15" s="31" t="s">
        <v>41</v>
      </c>
      <c r="C15" s="27"/>
      <c r="D15" s="27"/>
      <c r="E15" s="27"/>
      <c r="F15" s="27"/>
      <c r="G15" s="27"/>
      <c r="H15" s="27"/>
      <c r="I15" s="32"/>
      <c r="J15" s="27"/>
      <c r="K15" s="27"/>
      <c r="L15" s="27"/>
      <c r="M15" s="47"/>
      <c r="N15" s="47"/>
      <c r="O15" s="47"/>
      <c r="P15" s="47"/>
      <c r="Q15" s="27"/>
      <c r="R15" s="27"/>
      <c r="S15" s="27"/>
      <c r="T15" s="32"/>
      <c r="U15" s="27"/>
      <c r="V15" s="49"/>
    </row>
    <row r="16" s="4" customFormat="1" ht="36" customHeight="1" spans="1:22">
      <c r="A16" s="19">
        <v>10</v>
      </c>
      <c r="B16" s="32" t="s">
        <v>42</v>
      </c>
      <c r="C16" s="27"/>
      <c r="D16" s="27"/>
      <c r="E16" s="26"/>
      <c r="F16" s="27"/>
      <c r="G16" s="28" t="s">
        <v>43</v>
      </c>
      <c r="H16" s="27"/>
      <c r="I16" s="32"/>
      <c r="J16" s="27"/>
      <c r="K16" s="27"/>
      <c r="L16" s="27"/>
      <c r="M16" s="47"/>
      <c r="N16" s="47"/>
      <c r="O16" s="47"/>
      <c r="P16" s="47"/>
      <c r="Q16" s="27"/>
      <c r="R16" s="27"/>
      <c r="S16" s="27"/>
      <c r="T16" s="32"/>
      <c r="U16" s="27"/>
      <c r="V16" s="49"/>
    </row>
    <row r="17" s="4" customFormat="1" ht="67" customHeight="1" spans="1:22">
      <c r="A17" s="19">
        <v>11</v>
      </c>
      <c r="B17" s="33" t="s">
        <v>44</v>
      </c>
      <c r="C17" s="34" t="s">
        <v>45</v>
      </c>
      <c r="D17" s="34" t="s">
        <v>46</v>
      </c>
      <c r="E17" s="35"/>
      <c r="F17" s="34" t="s">
        <v>47</v>
      </c>
      <c r="G17" s="34" t="s">
        <v>43</v>
      </c>
      <c r="H17" s="35">
        <v>116</v>
      </c>
      <c r="I17" s="33" t="s">
        <v>48</v>
      </c>
      <c r="J17" s="35" t="s">
        <v>49</v>
      </c>
      <c r="K17" s="35">
        <v>2018.03</v>
      </c>
      <c r="L17" s="35">
        <v>2018.03</v>
      </c>
      <c r="M17" s="48">
        <v>2.32</v>
      </c>
      <c r="N17" s="48">
        <v>2.32</v>
      </c>
      <c r="O17" s="48"/>
      <c r="P17" s="48"/>
      <c r="Q17" s="34" t="s">
        <v>50</v>
      </c>
      <c r="R17" s="35">
        <v>35</v>
      </c>
      <c r="S17" s="50">
        <v>116</v>
      </c>
      <c r="T17" s="33" t="s">
        <v>51</v>
      </c>
      <c r="U17" s="34" t="s">
        <v>52</v>
      </c>
      <c r="V17" s="34" t="s">
        <v>53</v>
      </c>
    </row>
    <row r="18" s="4" customFormat="1" ht="67" customHeight="1" spans="1:22">
      <c r="A18" s="19">
        <v>12</v>
      </c>
      <c r="B18" s="33" t="s">
        <v>54</v>
      </c>
      <c r="C18" s="34" t="s">
        <v>45</v>
      </c>
      <c r="D18" s="34" t="s">
        <v>55</v>
      </c>
      <c r="E18" s="35"/>
      <c r="F18" s="34" t="s">
        <v>47</v>
      </c>
      <c r="G18" s="34" t="s">
        <v>43</v>
      </c>
      <c r="H18" s="35">
        <v>18</v>
      </c>
      <c r="I18" s="33" t="s">
        <v>48</v>
      </c>
      <c r="J18" s="35" t="s">
        <v>49</v>
      </c>
      <c r="K18" s="35">
        <v>2018.03</v>
      </c>
      <c r="L18" s="35">
        <v>2018.03</v>
      </c>
      <c r="M18" s="48">
        <v>0.82</v>
      </c>
      <c r="N18" s="48">
        <v>0.82</v>
      </c>
      <c r="O18" s="48"/>
      <c r="P18" s="48"/>
      <c r="Q18" s="34" t="s">
        <v>50</v>
      </c>
      <c r="R18" s="35">
        <v>6</v>
      </c>
      <c r="S18" s="50">
        <v>19</v>
      </c>
      <c r="T18" s="33" t="s">
        <v>56</v>
      </c>
      <c r="U18" s="34" t="s">
        <v>52</v>
      </c>
      <c r="V18" s="34" t="s">
        <v>53</v>
      </c>
    </row>
    <row r="19" s="4" customFormat="1" ht="67" customHeight="1" spans="1:22">
      <c r="A19" s="19">
        <v>13</v>
      </c>
      <c r="B19" s="33" t="s">
        <v>57</v>
      </c>
      <c r="C19" s="34" t="s">
        <v>45</v>
      </c>
      <c r="D19" s="34" t="s">
        <v>58</v>
      </c>
      <c r="E19" s="35"/>
      <c r="F19" s="34" t="s">
        <v>47</v>
      </c>
      <c r="G19" s="34" t="s">
        <v>43</v>
      </c>
      <c r="H19" s="35">
        <v>110</v>
      </c>
      <c r="I19" s="33" t="s">
        <v>59</v>
      </c>
      <c r="J19" s="35" t="s">
        <v>49</v>
      </c>
      <c r="K19" s="35">
        <v>2018.03</v>
      </c>
      <c r="L19" s="35">
        <v>2018.03</v>
      </c>
      <c r="M19" s="48">
        <v>2.2</v>
      </c>
      <c r="N19" s="48">
        <v>2.2</v>
      </c>
      <c r="O19" s="48"/>
      <c r="P19" s="48"/>
      <c r="Q19" s="34" t="s">
        <v>50</v>
      </c>
      <c r="R19" s="35">
        <v>12</v>
      </c>
      <c r="S19" s="50">
        <v>41</v>
      </c>
      <c r="T19" s="33" t="s">
        <v>60</v>
      </c>
      <c r="U19" s="34" t="s">
        <v>52</v>
      </c>
      <c r="V19" s="34" t="s">
        <v>53</v>
      </c>
    </row>
    <row r="20" s="4" customFormat="1" ht="67" customHeight="1" spans="1:22">
      <c r="A20" s="19">
        <v>14</v>
      </c>
      <c r="B20" s="33" t="s">
        <v>61</v>
      </c>
      <c r="C20" s="34" t="s">
        <v>45</v>
      </c>
      <c r="D20" s="34" t="s">
        <v>62</v>
      </c>
      <c r="E20" s="35"/>
      <c r="F20" s="34" t="s">
        <v>47</v>
      </c>
      <c r="G20" s="34" t="s">
        <v>43</v>
      </c>
      <c r="H20" s="35">
        <v>206</v>
      </c>
      <c r="I20" s="33" t="s">
        <v>63</v>
      </c>
      <c r="J20" s="35" t="s">
        <v>49</v>
      </c>
      <c r="K20" s="35">
        <v>2018.03</v>
      </c>
      <c r="L20" s="35">
        <v>2019</v>
      </c>
      <c r="M20" s="48">
        <v>4.13</v>
      </c>
      <c r="N20" s="48">
        <v>4.03</v>
      </c>
      <c r="O20" s="48">
        <v>0.1</v>
      </c>
      <c r="P20" s="48"/>
      <c r="Q20" s="34" t="s">
        <v>50</v>
      </c>
      <c r="R20" s="35">
        <v>61</v>
      </c>
      <c r="S20" s="50">
        <v>234</v>
      </c>
      <c r="T20" s="33" t="s">
        <v>64</v>
      </c>
      <c r="U20" s="34" t="s">
        <v>52</v>
      </c>
      <c r="V20" s="34" t="s">
        <v>53</v>
      </c>
    </row>
    <row r="21" s="4" customFormat="1" ht="67" customHeight="1" spans="1:22">
      <c r="A21" s="19">
        <v>15</v>
      </c>
      <c r="B21" s="33" t="s">
        <v>65</v>
      </c>
      <c r="C21" s="34" t="s">
        <v>45</v>
      </c>
      <c r="D21" s="34" t="s">
        <v>66</v>
      </c>
      <c r="E21" s="35"/>
      <c r="F21" s="34" t="s">
        <v>47</v>
      </c>
      <c r="G21" s="34" t="s">
        <v>43</v>
      </c>
      <c r="H21" s="35">
        <v>54</v>
      </c>
      <c r="I21" s="33" t="s">
        <v>67</v>
      </c>
      <c r="J21" s="35" t="s">
        <v>49</v>
      </c>
      <c r="K21" s="35">
        <v>2018.03</v>
      </c>
      <c r="L21" s="35">
        <v>2018.03</v>
      </c>
      <c r="M21" s="48">
        <v>1.08</v>
      </c>
      <c r="N21" s="48">
        <v>1.08</v>
      </c>
      <c r="O21" s="48"/>
      <c r="P21" s="48"/>
      <c r="Q21" s="34" t="s">
        <v>50</v>
      </c>
      <c r="R21" s="35">
        <v>11</v>
      </c>
      <c r="S21" s="50">
        <v>44</v>
      </c>
      <c r="T21" s="33" t="s">
        <v>68</v>
      </c>
      <c r="U21" s="34" t="s">
        <v>52</v>
      </c>
      <c r="V21" s="34" t="s">
        <v>53</v>
      </c>
    </row>
    <row r="22" s="4" customFormat="1" ht="67" customHeight="1" spans="1:22">
      <c r="A22" s="19">
        <v>16</v>
      </c>
      <c r="B22" s="33" t="s">
        <v>69</v>
      </c>
      <c r="C22" s="34" t="s">
        <v>45</v>
      </c>
      <c r="D22" s="34" t="s">
        <v>70</v>
      </c>
      <c r="E22" s="35"/>
      <c r="F22" s="34" t="s">
        <v>47</v>
      </c>
      <c r="G22" s="34" t="s">
        <v>43</v>
      </c>
      <c r="H22" s="35">
        <v>52</v>
      </c>
      <c r="I22" s="33" t="s">
        <v>71</v>
      </c>
      <c r="J22" s="35" t="s">
        <v>72</v>
      </c>
      <c r="K22" s="35">
        <v>2019.1</v>
      </c>
      <c r="L22" s="35">
        <v>2019.12</v>
      </c>
      <c r="M22" s="48">
        <v>0.78</v>
      </c>
      <c r="N22" s="48"/>
      <c r="O22" s="48">
        <v>0.78</v>
      </c>
      <c r="P22" s="48"/>
      <c r="Q22" s="34" t="s">
        <v>50</v>
      </c>
      <c r="R22" s="35">
        <v>6</v>
      </c>
      <c r="S22" s="50">
        <v>30</v>
      </c>
      <c r="T22" s="33" t="s">
        <v>56</v>
      </c>
      <c r="U22" s="34" t="s">
        <v>52</v>
      </c>
      <c r="V22" s="34" t="s">
        <v>73</v>
      </c>
    </row>
    <row r="23" s="4" customFormat="1" ht="67" customHeight="1" spans="1:22">
      <c r="A23" s="19">
        <v>17</v>
      </c>
      <c r="B23" s="33" t="s">
        <v>74</v>
      </c>
      <c r="C23" s="34" t="s">
        <v>45</v>
      </c>
      <c r="D23" s="34" t="s">
        <v>70</v>
      </c>
      <c r="E23" s="35"/>
      <c r="F23" s="34" t="s">
        <v>47</v>
      </c>
      <c r="G23" s="34" t="s">
        <v>43</v>
      </c>
      <c r="H23" s="35">
        <v>11</v>
      </c>
      <c r="I23" s="33" t="s">
        <v>75</v>
      </c>
      <c r="J23" s="35" t="s">
        <v>49</v>
      </c>
      <c r="K23" s="35">
        <v>2019.1</v>
      </c>
      <c r="L23" s="35">
        <v>2019.12</v>
      </c>
      <c r="M23" s="48">
        <v>0.22</v>
      </c>
      <c r="N23" s="48"/>
      <c r="O23" s="48">
        <v>0.22</v>
      </c>
      <c r="P23" s="48"/>
      <c r="Q23" s="34" t="s">
        <v>50</v>
      </c>
      <c r="R23" s="35">
        <v>2</v>
      </c>
      <c r="S23" s="50">
        <v>8</v>
      </c>
      <c r="T23" s="33" t="s">
        <v>76</v>
      </c>
      <c r="U23" s="34" t="s">
        <v>52</v>
      </c>
      <c r="V23" s="34" t="s">
        <v>73</v>
      </c>
    </row>
    <row r="24" s="4" customFormat="1" ht="67" customHeight="1" spans="1:22">
      <c r="A24" s="19">
        <v>18</v>
      </c>
      <c r="B24" s="33" t="s">
        <v>77</v>
      </c>
      <c r="C24" s="34" t="s">
        <v>45</v>
      </c>
      <c r="D24" s="34" t="s">
        <v>62</v>
      </c>
      <c r="E24" s="35"/>
      <c r="F24" s="34" t="s">
        <v>47</v>
      </c>
      <c r="G24" s="34" t="s">
        <v>43</v>
      </c>
      <c r="H24" s="35">
        <v>15.5</v>
      </c>
      <c r="I24" s="33" t="s">
        <v>78</v>
      </c>
      <c r="J24" s="35" t="s">
        <v>49</v>
      </c>
      <c r="K24" s="35">
        <v>2018.03</v>
      </c>
      <c r="L24" s="35">
        <v>2018.03</v>
      </c>
      <c r="M24" s="48">
        <v>0.31</v>
      </c>
      <c r="N24" s="48">
        <v>0.31</v>
      </c>
      <c r="O24" s="48"/>
      <c r="P24" s="48"/>
      <c r="Q24" s="34" t="s">
        <v>50</v>
      </c>
      <c r="R24" s="35">
        <v>6</v>
      </c>
      <c r="S24" s="50">
        <v>27</v>
      </c>
      <c r="T24" s="33" t="s">
        <v>56</v>
      </c>
      <c r="U24" s="34" t="s">
        <v>79</v>
      </c>
      <c r="V24" s="34" t="s">
        <v>53</v>
      </c>
    </row>
    <row r="25" s="4" customFormat="1" ht="67" customHeight="1" spans="1:22">
      <c r="A25" s="19">
        <v>19</v>
      </c>
      <c r="B25" s="33" t="s">
        <v>80</v>
      </c>
      <c r="C25" s="34" t="s">
        <v>45</v>
      </c>
      <c r="D25" s="34" t="s">
        <v>81</v>
      </c>
      <c r="E25" s="35"/>
      <c r="F25" s="34" t="s">
        <v>47</v>
      </c>
      <c r="G25" s="34" t="s">
        <v>43</v>
      </c>
      <c r="H25" s="35">
        <v>43</v>
      </c>
      <c r="I25" s="33" t="s">
        <v>82</v>
      </c>
      <c r="J25" s="35" t="s">
        <v>72</v>
      </c>
      <c r="K25" s="35">
        <v>2019</v>
      </c>
      <c r="L25" s="35">
        <v>2019</v>
      </c>
      <c r="M25" s="48">
        <v>0.6</v>
      </c>
      <c r="N25" s="48"/>
      <c r="O25" s="48">
        <v>0.6</v>
      </c>
      <c r="P25" s="48"/>
      <c r="Q25" s="34" t="s">
        <v>83</v>
      </c>
      <c r="R25" s="35">
        <v>5</v>
      </c>
      <c r="S25" s="50">
        <v>20</v>
      </c>
      <c r="T25" s="33" t="s">
        <v>84</v>
      </c>
      <c r="U25" s="34" t="s">
        <v>79</v>
      </c>
      <c r="V25" s="34" t="s">
        <v>45</v>
      </c>
    </row>
    <row r="26" s="4" customFormat="1" ht="36" customHeight="1" spans="1:22">
      <c r="A26" s="19">
        <v>20</v>
      </c>
      <c r="B26" s="29" t="s">
        <v>35</v>
      </c>
      <c r="C26" s="26"/>
      <c r="D26" s="26"/>
      <c r="E26" s="26"/>
      <c r="F26" s="27"/>
      <c r="G26" s="27"/>
      <c r="H26" s="27"/>
      <c r="I26" s="32"/>
      <c r="J26" s="27"/>
      <c r="K26" s="27"/>
      <c r="L26" s="27"/>
      <c r="M26" s="47"/>
      <c r="N26" s="47"/>
      <c r="O26" s="47"/>
      <c r="P26" s="47"/>
      <c r="Q26" s="27"/>
      <c r="R26" s="27"/>
      <c r="S26" s="27"/>
      <c r="T26" s="32"/>
      <c r="U26" s="27"/>
      <c r="V26" s="49"/>
    </row>
    <row r="27" s="4" customFormat="1" ht="36" customHeight="1" spans="1:22">
      <c r="A27" s="19">
        <v>21</v>
      </c>
      <c r="B27" s="32" t="s">
        <v>85</v>
      </c>
      <c r="C27" s="27"/>
      <c r="D27" s="27"/>
      <c r="E27" s="27"/>
      <c r="F27" s="27"/>
      <c r="G27" s="28" t="s">
        <v>43</v>
      </c>
      <c r="H27" s="27"/>
      <c r="I27" s="32"/>
      <c r="J27" s="27"/>
      <c r="K27" s="27"/>
      <c r="L27" s="27"/>
      <c r="M27" s="47"/>
      <c r="N27" s="47"/>
      <c r="O27" s="47"/>
      <c r="P27" s="47"/>
      <c r="Q27" s="27"/>
      <c r="R27" s="27"/>
      <c r="S27" s="27"/>
      <c r="T27" s="32"/>
      <c r="U27" s="27"/>
      <c r="V27" s="49"/>
    </row>
    <row r="28" s="4" customFormat="1" ht="61" customHeight="1" spans="1:22">
      <c r="A28" s="19">
        <v>22</v>
      </c>
      <c r="B28" s="36" t="s">
        <v>86</v>
      </c>
      <c r="C28" s="34" t="s">
        <v>45</v>
      </c>
      <c r="D28" s="34" t="s">
        <v>46</v>
      </c>
      <c r="E28" s="35"/>
      <c r="F28" s="34" t="s">
        <v>47</v>
      </c>
      <c r="G28" s="34" t="s">
        <v>43</v>
      </c>
      <c r="H28" s="35">
        <v>54</v>
      </c>
      <c r="I28" s="33" t="s">
        <v>87</v>
      </c>
      <c r="J28" s="35" t="s">
        <v>49</v>
      </c>
      <c r="K28" s="35">
        <v>2018.03</v>
      </c>
      <c r="L28" s="35">
        <v>2018.03</v>
      </c>
      <c r="M28" s="48">
        <f>N28</f>
        <v>1.08</v>
      </c>
      <c r="N28" s="48">
        <v>1.08</v>
      </c>
      <c r="O28" s="48"/>
      <c r="P28" s="48"/>
      <c r="Q28" s="34" t="s">
        <v>50</v>
      </c>
      <c r="R28" s="35">
        <v>14</v>
      </c>
      <c r="S28" s="35">
        <v>50</v>
      </c>
      <c r="T28" s="33" t="s">
        <v>88</v>
      </c>
      <c r="U28" s="34" t="s">
        <v>52</v>
      </c>
      <c r="V28" s="51" t="s">
        <v>53</v>
      </c>
    </row>
    <row r="29" s="4" customFormat="1" ht="61" customHeight="1" spans="1:22">
      <c r="A29" s="19">
        <v>23</v>
      </c>
      <c r="B29" s="36" t="s">
        <v>89</v>
      </c>
      <c r="C29" s="34" t="s">
        <v>45</v>
      </c>
      <c r="D29" s="34" t="s">
        <v>55</v>
      </c>
      <c r="E29" s="35"/>
      <c r="F29" s="34" t="s">
        <v>47</v>
      </c>
      <c r="G29" s="34" t="s">
        <v>43</v>
      </c>
      <c r="H29" s="35">
        <v>9.5</v>
      </c>
      <c r="I29" s="33" t="s">
        <v>90</v>
      </c>
      <c r="J29" s="35" t="s">
        <v>49</v>
      </c>
      <c r="K29" s="35">
        <v>2018.03</v>
      </c>
      <c r="L29" s="35">
        <v>2018.03</v>
      </c>
      <c r="M29" s="48">
        <f>N29</f>
        <v>0.19</v>
      </c>
      <c r="N29" s="48">
        <v>0.19</v>
      </c>
      <c r="O29" s="48"/>
      <c r="P29" s="48"/>
      <c r="Q29" s="34" t="s">
        <v>50</v>
      </c>
      <c r="R29" s="35">
        <v>4</v>
      </c>
      <c r="S29" s="35">
        <v>16</v>
      </c>
      <c r="T29" s="33" t="s">
        <v>91</v>
      </c>
      <c r="U29" s="34" t="s">
        <v>52</v>
      </c>
      <c r="V29" s="51" t="s">
        <v>53</v>
      </c>
    </row>
    <row r="30" s="4" customFormat="1" ht="61" customHeight="1" spans="1:22">
      <c r="A30" s="19">
        <v>24</v>
      </c>
      <c r="B30" s="36" t="s">
        <v>92</v>
      </c>
      <c r="C30" s="34" t="s">
        <v>45</v>
      </c>
      <c r="D30" s="34" t="s">
        <v>58</v>
      </c>
      <c r="E30" s="35"/>
      <c r="F30" s="34" t="s">
        <v>47</v>
      </c>
      <c r="G30" s="34" t="s">
        <v>43</v>
      </c>
      <c r="H30" s="35">
        <v>38</v>
      </c>
      <c r="I30" s="33" t="s">
        <v>93</v>
      </c>
      <c r="J30" s="35" t="s">
        <v>49</v>
      </c>
      <c r="K30" s="35">
        <v>2018.03</v>
      </c>
      <c r="L30" s="35">
        <v>2018.03</v>
      </c>
      <c r="M30" s="48">
        <v>0.76</v>
      </c>
      <c r="N30" s="48">
        <v>0.76</v>
      </c>
      <c r="O30" s="48"/>
      <c r="P30" s="48"/>
      <c r="Q30" s="34" t="s">
        <v>50</v>
      </c>
      <c r="R30" s="35">
        <v>11</v>
      </c>
      <c r="S30" s="35">
        <v>33</v>
      </c>
      <c r="T30" s="33" t="s">
        <v>68</v>
      </c>
      <c r="U30" s="34" t="s">
        <v>52</v>
      </c>
      <c r="V30" s="51" t="s">
        <v>53</v>
      </c>
    </row>
    <row r="31" s="4" customFormat="1" ht="61" customHeight="1" spans="1:22">
      <c r="A31" s="19">
        <v>25</v>
      </c>
      <c r="B31" s="33" t="s">
        <v>94</v>
      </c>
      <c r="C31" s="34" t="s">
        <v>45</v>
      </c>
      <c r="D31" s="34" t="s">
        <v>62</v>
      </c>
      <c r="E31" s="35"/>
      <c r="F31" s="34" t="s">
        <v>47</v>
      </c>
      <c r="G31" s="34" t="s">
        <v>43</v>
      </c>
      <c r="H31" s="35">
        <v>37</v>
      </c>
      <c r="I31" s="33" t="s">
        <v>95</v>
      </c>
      <c r="J31" s="35" t="s">
        <v>49</v>
      </c>
      <c r="K31" s="35">
        <v>2018.03</v>
      </c>
      <c r="L31" s="35">
        <v>2019</v>
      </c>
      <c r="M31" s="48">
        <v>0.74</v>
      </c>
      <c r="N31" s="48">
        <v>0.62</v>
      </c>
      <c r="O31" s="48">
        <v>0.12</v>
      </c>
      <c r="P31" s="48"/>
      <c r="Q31" s="34" t="s">
        <v>50</v>
      </c>
      <c r="R31" s="35">
        <v>20</v>
      </c>
      <c r="S31" s="35">
        <v>81</v>
      </c>
      <c r="T31" s="33" t="s">
        <v>96</v>
      </c>
      <c r="U31" s="34" t="s">
        <v>52</v>
      </c>
      <c r="V31" s="51" t="s">
        <v>53</v>
      </c>
    </row>
    <row r="32" s="4" customFormat="1" ht="61" customHeight="1" spans="1:22">
      <c r="A32" s="19">
        <v>26</v>
      </c>
      <c r="B32" s="36" t="s">
        <v>97</v>
      </c>
      <c r="C32" s="34" t="s">
        <v>45</v>
      </c>
      <c r="D32" s="34" t="s">
        <v>66</v>
      </c>
      <c r="E32" s="35"/>
      <c r="F32" s="34" t="s">
        <v>47</v>
      </c>
      <c r="G32" s="34" t="s">
        <v>43</v>
      </c>
      <c r="H32" s="35">
        <v>26</v>
      </c>
      <c r="I32" s="33" t="s">
        <v>98</v>
      </c>
      <c r="J32" s="35" t="s">
        <v>49</v>
      </c>
      <c r="K32" s="35">
        <v>2018.03</v>
      </c>
      <c r="L32" s="35">
        <v>2018.03</v>
      </c>
      <c r="M32" s="48">
        <v>0.52</v>
      </c>
      <c r="N32" s="48">
        <v>0.52</v>
      </c>
      <c r="O32" s="48"/>
      <c r="P32" s="48"/>
      <c r="Q32" s="34" t="s">
        <v>50</v>
      </c>
      <c r="R32" s="35">
        <v>7</v>
      </c>
      <c r="S32" s="35">
        <v>28</v>
      </c>
      <c r="T32" s="33" t="s">
        <v>99</v>
      </c>
      <c r="U32" s="34" t="s">
        <v>52</v>
      </c>
      <c r="V32" s="51" t="s">
        <v>53</v>
      </c>
    </row>
    <row r="33" s="4" customFormat="1" ht="61" customHeight="1" spans="1:22">
      <c r="A33" s="19">
        <v>27</v>
      </c>
      <c r="B33" s="36" t="s">
        <v>100</v>
      </c>
      <c r="C33" s="34" t="s">
        <v>45</v>
      </c>
      <c r="D33" s="34" t="s">
        <v>101</v>
      </c>
      <c r="E33" s="35"/>
      <c r="F33" s="34" t="s">
        <v>47</v>
      </c>
      <c r="G33" s="34" t="s">
        <v>43</v>
      </c>
      <c r="H33" s="35">
        <v>10</v>
      </c>
      <c r="I33" s="33" t="s">
        <v>102</v>
      </c>
      <c r="J33" s="35" t="s">
        <v>49</v>
      </c>
      <c r="K33" s="35">
        <v>2019</v>
      </c>
      <c r="L33" s="35">
        <v>2019</v>
      </c>
      <c r="M33" s="48">
        <v>0.2</v>
      </c>
      <c r="N33" s="48"/>
      <c r="O33" s="48">
        <v>0.2</v>
      </c>
      <c r="P33" s="48"/>
      <c r="Q33" s="34" t="s">
        <v>83</v>
      </c>
      <c r="R33" s="35">
        <v>3</v>
      </c>
      <c r="S33" s="50">
        <v>13</v>
      </c>
      <c r="T33" s="33" t="s">
        <v>103</v>
      </c>
      <c r="U33" s="34" t="s">
        <v>79</v>
      </c>
      <c r="V33" s="34" t="s">
        <v>45</v>
      </c>
    </row>
    <row r="34" s="4" customFormat="1" ht="36" customHeight="1" spans="1:22">
      <c r="A34" s="19">
        <v>28</v>
      </c>
      <c r="B34" s="29" t="s">
        <v>35</v>
      </c>
      <c r="C34" s="26"/>
      <c r="D34" s="26"/>
      <c r="E34" s="27"/>
      <c r="F34" s="27"/>
      <c r="G34" s="27"/>
      <c r="H34" s="27"/>
      <c r="I34" s="32"/>
      <c r="J34" s="27"/>
      <c r="K34" s="27"/>
      <c r="L34" s="27"/>
      <c r="M34" s="47"/>
      <c r="N34" s="47"/>
      <c r="O34" s="47"/>
      <c r="P34" s="47"/>
      <c r="Q34" s="27"/>
      <c r="R34" s="27"/>
      <c r="S34" s="27"/>
      <c r="T34" s="32"/>
      <c r="U34" s="27"/>
      <c r="V34" s="49"/>
    </row>
    <row r="35" s="4" customFormat="1" ht="36" customHeight="1" spans="1:22">
      <c r="A35" s="19">
        <v>29</v>
      </c>
      <c r="B35" s="32" t="s">
        <v>104</v>
      </c>
      <c r="C35" s="27"/>
      <c r="D35" s="27"/>
      <c r="E35" s="27"/>
      <c r="F35" s="27"/>
      <c r="G35" s="28" t="s">
        <v>43</v>
      </c>
      <c r="H35" s="27"/>
      <c r="I35" s="32"/>
      <c r="J35" s="27"/>
      <c r="K35" s="27"/>
      <c r="L35" s="27"/>
      <c r="M35" s="47"/>
      <c r="N35" s="47"/>
      <c r="O35" s="47"/>
      <c r="P35" s="47"/>
      <c r="Q35" s="27"/>
      <c r="R35" s="27"/>
      <c r="S35" s="27"/>
      <c r="T35" s="32"/>
      <c r="U35" s="27"/>
      <c r="V35" s="49"/>
    </row>
    <row r="36" s="4" customFormat="1" ht="36" customHeight="1" spans="1:22">
      <c r="A36" s="19">
        <v>30</v>
      </c>
      <c r="B36" s="29" t="s">
        <v>35</v>
      </c>
      <c r="C36" s="26"/>
      <c r="D36" s="26"/>
      <c r="E36" s="27"/>
      <c r="F36" s="27"/>
      <c r="G36" s="27"/>
      <c r="H36" s="27"/>
      <c r="I36" s="32"/>
      <c r="J36" s="27"/>
      <c r="K36" s="27"/>
      <c r="L36" s="27"/>
      <c r="M36" s="47"/>
      <c r="N36" s="47"/>
      <c r="O36" s="47"/>
      <c r="P36" s="47"/>
      <c r="Q36" s="27"/>
      <c r="R36" s="27"/>
      <c r="S36" s="27"/>
      <c r="T36" s="32"/>
      <c r="U36" s="27"/>
      <c r="V36" s="49"/>
    </row>
    <row r="37" s="4" customFormat="1" ht="36" customHeight="1" spans="1:22">
      <c r="A37" s="19">
        <v>31</v>
      </c>
      <c r="B37" s="32" t="s">
        <v>105</v>
      </c>
      <c r="C37" s="27"/>
      <c r="D37" s="27"/>
      <c r="E37" s="27"/>
      <c r="F37" s="27"/>
      <c r="G37" s="27"/>
      <c r="H37" s="27"/>
      <c r="I37" s="32"/>
      <c r="J37" s="27"/>
      <c r="K37" s="27"/>
      <c r="L37" s="27"/>
      <c r="M37" s="47"/>
      <c r="N37" s="47"/>
      <c r="O37" s="47"/>
      <c r="P37" s="47"/>
      <c r="Q37" s="27"/>
      <c r="R37" s="27"/>
      <c r="S37" s="27"/>
      <c r="T37" s="32"/>
      <c r="U37" s="27"/>
      <c r="V37" s="49"/>
    </row>
    <row r="38" s="6" customFormat="1" ht="163" customHeight="1" spans="1:22">
      <c r="A38" s="19">
        <v>32</v>
      </c>
      <c r="B38" s="37" t="s">
        <v>106</v>
      </c>
      <c r="C38" s="38" t="s">
        <v>45</v>
      </c>
      <c r="D38" s="38" t="s">
        <v>107</v>
      </c>
      <c r="E38" s="34" t="s">
        <v>108</v>
      </c>
      <c r="F38" s="34" t="s">
        <v>47</v>
      </c>
      <c r="G38" s="35" t="s">
        <v>109</v>
      </c>
      <c r="H38" s="35">
        <v>1</v>
      </c>
      <c r="I38" s="36" t="s">
        <v>110</v>
      </c>
      <c r="J38" s="35"/>
      <c r="K38" s="35">
        <v>2020</v>
      </c>
      <c r="L38" s="35">
        <v>2020</v>
      </c>
      <c r="M38" s="48">
        <v>154</v>
      </c>
      <c r="N38" s="48"/>
      <c r="O38" s="48"/>
      <c r="P38" s="48">
        <v>154</v>
      </c>
      <c r="Q38" s="35" t="s">
        <v>111</v>
      </c>
      <c r="R38" s="35">
        <v>28</v>
      </c>
      <c r="S38" s="35">
        <v>121</v>
      </c>
      <c r="T38" s="36" t="s">
        <v>112</v>
      </c>
      <c r="U38" s="34" t="s">
        <v>113</v>
      </c>
      <c r="V38" s="51" t="s">
        <v>45</v>
      </c>
    </row>
    <row r="39" s="4" customFormat="1" ht="36" customHeight="1" spans="1:22">
      <c r="A39" s="19">
        <v>33</v>
      </c>
      <c r="B39" s="29" t="s">
        <v>35</v>
      </c>
      <c r="C39" s="26"/>
      <c r="D39" s="26"/>
      <c r="E39" s="27"/>
      <c r="F39" s="27"/>
      <c r="G39" s="27"/>
      <c r="H39" s="27"/>
      <c r="I39" s="32"/>
      <c r="J39" s="27"/>
      <c r="K39" s="27"/>
      <c r="L39" s="27"/>
      <c r="M39" s="47"/>
      <c r="N39" s="47"/>
      <c r="O39" s="47"/>
      <c r="P39" s="47"/>
      <c r="Q39" s="27"/>
      <c r="R39" s="27"/>
      <c r="S39" s="27"/>
      <c r="T39" s="32"/>
      <c r="U39" s="27"/>
      <c r="V39" s="49"/>
    </row>
    <row r="40" s="4" customFormat="1" ht="36" customHeight="1" spans="1:22">
      <c r="A40" s="19">
        <v>34</v>
      </c>
      <c r="B40" s="31" t="s">
        <v>114</v>
      </c>
      <c r="C40" s="27"/>
      <c r="D40" s="27"/>
      <c r="E40" s="27"/>
      <c r="F40" s="27"/>
      <c r="G40" s="27" t="s">
        <v>31</v>
      </c>
      <c r="H40" s="27"/>
      <c r="I40" s="32"/>
      <c r="J40" s="27"/>
      <c r="K40" s="27"/>
      <c r="L40" s="27"/>
      <c r="M40" s="47"/>
      <c r="N40" s="47"/>
      <c r="O40" s="47"/>
      <c r="P40" s="47"/>
      <c r="Q40" s="27"/>
      <c r="R40" s="27"/>
      <c r="S40" s="27"/>
      <c r="T40" s="32"/>
      <c r="U40" s="27"/>
      <c r="V40" s="27"/>
    </row>
    <row r="41" s="4" customFormat="1" ht="36" customHeight="1" spans="1:22">
      <c r="A41" s="19">
        <v>35</v>
      </c>
      <c r="B41" s="32" t="s">
        <v>115</v>
      </c>
      <c r="C41" s="27"/>
      <c r="D41" s="27"/>
      <c r="E41" s="27"/>
      <c r="F41" s="27"/>
      <c r="G41" s="28" t="s">
        <v>116</v>
      </c>
      <c r="H41" s="27"/>
      <c r="I41" s="32"/>
      <c r="J41" s="27"/>
      <c r="K41" s="27"/>
      <c r="L41" s="27"/>
      <c r="M41" s="47"/>
      <c r="N41" s="47"/>
      <c r="O41" s="47"/>
      <c r="P41" s="47"/>
      <c r="Q41" s="27"/>
      <c r="R41" s="27"/>
      <c r="S41" s="27"/>
      <c r="T41" s="32"/>
      <c r="U41" s="27"/>
      <c r="V41" s="49"/>
    </row>
    <row r="42" s="4" customFormat="1" ht="65" customHeight="1" spans="1:22">
      <c r="A42" s="19">
        <v>36</v>
      </c>
      <c r="B42" s="33" t="s">
        <v>117</v>
      </c>
      <c r="C42" s="34" t="s">
        <v>45</v>
      </c>
      <c r="D42" s="34" t="s">
        <v>46</v>
      </c>
      <c r="E42" s="35"/>
      <c r="F42" s="34" t="s">
        <v>47</v>
      </c>
      <c r="G42" s="34" t="s">
        <v>116</v>
      </c>
      <c r="H42" s="35">
        <v>79</v>
      </c>
      <c r="I42" s="33" t="s">
        <v>118</v>
      </c>
      <c r="J42" s="35" t="s">
        <v>119</v>
      </c>
      <c r="K42" s="35">
        <v>2018.03</v>
      </c>
      <c r="L42" s="35">
        <v>2018.03</v>
      </c>
      <c r="M42" s="48">
        <v>7.9</v>
      </c>
      <c r="N42" s="48">
        <v>7.9</v>
      </c>
      <c r="O42" s="48"/>
      <c r="P42" s="48"/>
      <c r="Q42" s="34" t="s">
        <v>50</v>
      </c>
      <c r="R42" s="35">
        <v>11</v>
      </c>
      <c r="S42" s="35">
        <v>39</v>
      </c>
      <c r="T42" s="33" t="s">
        <v>68</v>
      </c>
      <c r="U42" s="34" t="s">
        <v>79</v>
      </c>
      <c r="V42" s="51" t="s">
        <v>53</v>
      </c>
    </row>
    <row r="43" s="4" customFormat="1" ht="65" customHeight="1" spans="1:22">
      <c r="A43" s="19">
        <v>37</v>
      </c>
      <c r="B43" s="33" t="s">
        <v>120</v>
      </c>
      <c r="C43" s="34" t="s">
        <v>45</v>
      </c>
      <c r="D43" s="34" t="s">
        <v>121</v>
      </c>
      <c r="E43" s="35"/>
      <c r="F43" s="34" t="s">
        <v>47</v>
      </c>
      <c r="G43" s="34" t="s">
        <v>116</v>
      </c>
      <c r="H43" s="35">
        <v>64</v>
      </c>
      <c r="I43" s="33" t="s">
        <v>122</v>
      </c>
      <c r="J43" s="35" t="s">
        <v>119</v>
      </c>
      <c r="K43" s="35">
        <v>2019</v>
      </c>
      <c r="L43" s="35">
        <v>2019</v>
      </c>
      <c r="M43" s="48">
        <f>O43</f>
        <v>6.4</v>
      </c>
      <c r="N43" s="48"/>
      <c r="O43" s="48">
        <f>0.1*H43</f>
        <v>6.4</v>
      </c>
      <c r="P43" s="48"/>
      <c r="Q43" s="34" t="s">
        <v>50</v>
      </c>
      <c r="R43" s="35">
        <v>16</v>
      </c>
      <c r="S43" s="35">
        <v>66</v>
      </c>
      <c r="T43" s="33" t="s">
        <v>123</v>
      </c>
      <c r="U43" s="34" t="s">
        <v>79</v>
      </c>
      <c r="V43" s="34" t="s">
        <v>73</v>
      </c>
    </row>
    <row r="44" s="4" customFormat="1" ht="65" customHeight="1" spans="1:22">
      <c r="A44" s="19">
        <v>38</v>
      </c>
      <c r="B44" s="33" t="s">
        <v>124</v>
      </c>
      <c r="C44" s="34" t="s">
        <v>45</v>
      </c>
      <c r="D44" s="34" t="s">
        <v>70</v>
      </c>
      <c r="E44" s="35"/>
      <c r="F44" s="34" t="s">
        <v>47</v>
      </c>
      <c r="G44" s="34" t="s">
        <v>116</v>
      </c>
      <c r="H44" s="35">
        <v>9</v>
      </c>
      <c r="I44" s="33" t="s">
        <v>125</v>
      </c>
      <c r="J44" s="35" t="s">
        <v>119</v>
      </c>
      <c r="K44" s="35">
        <v>2019.1</v>
      </c>
      <c r="L44" s="35">
        <v>2019.12</v>
      </c>
      <c r="M44" s="48">
        <v>0.9</v>
      </c>
      <c r="N44" s="48"/>
      <c r="O44" s="48">
        <v>0.9</v>
      </c>
      <c r="P44" s="48"/>
      <c r="Q44" s="34" t="s">
        <v>50</v>
      </c>
      <c r="R44" s="35">
        <v>2</v>
      </c>
      <c r="S44" s="35">
        <v>7</v>
      </c>
      <c r="T44" s="33" t="s">
        <v>76</v>
      </c>
      <c r="U44" s="34" t="s">
        <v>79</v>
      </c>
      <c r="V44" s="34" t="s">
        <v>73</v>
      </c>
    </row>
    <row r="45" s="4" customFormat="1" ht="65" customHeight="1" spans="1:22">
      <c r="A45" s="19">
        <v>39</v>
      </c>
      <c r="B45" s="33" t="s">
        <v>126</v>
      </c>
      <c r="C45" s="34" t="s">
        <v>45</v>
      </c>
      <c r="D45" s="34" t="s">
        <v>55</v>
      </c>
      <c r="E45" s="35"/>
      <c r="F45" s="34" t="s">
        <v>47</v>
      </c>
      <c r="G45" s="34" t="s">
        <v>116</v>
      </c>
      <c r="H45" s="35">
        <v>57</v>
      </c>
      <c r="I45" s="33" t="s">
        <v>127</v>
      </c>
      <c r="J45" s="35" t="s">
        <v>119</v>
      </c>
      <c r="K45" s="35">
        <v>2018.4</v>
      </c>
      <c r="L45" s="35">
        <v>2018.4</v>
      </c>
      <c r="M45" s="48">
        <v>5.7</v>
      </c>
      <c r="N45" s="48">
        <v>5.7</v>
      </c>
      <c r="O45" s="48"/>
      <c r="P45" s="48"/>
      <c r="Q45" s="34" t="s">
        <v>50</v>
      </c>
      <c r="R45" s="35">
        <v>9</v>
      </c>
      <c r="S45" s="35">
        <v>32</v>
      </c>
      <c r="T45" s="33" t="s">
        <v>128</v>
      </c>
      <c r="U45" s="34" t="s">
        <v>79</v>
      </c>
      <c r="V45" s="51" t="s">
        <v>53</v>
      </c>
    </row>
    <row r="46" s="4" customFormat="1" ht="65" customHeight="1" spans="1:22">
      <c r="A46" s="19">
        <v>40</v>
      </c>
      <c r="B46" s="33" t="s">
        <v>129</v>
      </c>
      <c r="C46" s="34" t="s">
        <v>45</v>
      </c>
      <c r="D46" s="38" t="s">
        <v>62</v>
      </c>
      <c r="E46" s="35"/>
      <c r="F46" s="34" t="s">
        <v>47</v>
      </c>
      <c r="G46" s="34" t="s">
        <v>116</v>
      </c>
      <c r="H46" s="35">
        <v>146</v>
      </c>
      <c r="I46" s="33" t="s">
        <v>130</v>
      </c>
      <c r="J46" s="35" t="s">
        <v>119</v>
      </c>
      <c r="K46" s="35">
        <v>2018.3</v>
      </c>
      <c r="L46" s="35">
        <v>2018.3</v>
      </c>
      <c r="M46" s="48">
        <v>14.6</v>
      </c>
      <c r="N46" s="48">
        <v>14.6</v>
      </c>
      <c r="O46" s="48"/>
      <c r="P46" s="48"/>
      <c r="Q46" s="34" t="s">
        <v>50</v>
      </c>
      <c r="R46" s="35">
        <v>23</v>
      </c>
      <c r="S46" s="35">
        <v>82</v>
      </c>
      <c r="T46" s="33" t="s">
        <v>131</v>
      </c>
      <c r="U46" s="34" t="s">
        <v>79</v>
      </c>
      <c r="V46" s="51" t="s">
        <v>53</v>
      </c>
    </row>
    <row r="47" s="4" customFormat="1" ht="65" customHeight="1" spans="1:22">
      <c r="A47" s="19">
        <v>41</v>
      </c>
      <c r="B47" s="33" t="s">
        <v>132</v>
      </c>
      <c r="C47" s="34" t="s">
        <v>45</v>
      </c>
      <c r="D47" s="34" t="s">
        <v>58</v>
      </c>
      <c r="E47" s="35"/>
      <c r="F47" s="34" t="s">
        <v>47</v>
      </c>
      <c r="G47" s="34" t="s">
        <v>116</v>
      </c>
      <c r="H47" s="35">
        <v>80</v>
      </c>
      <c r="I47" s="33" t="s">
        <v>133</v>
      </c>
      <c r="J47" s="35" t="s">
        <v>119</v>
      </c>
      <c r="K47" s="35">
        <v>2018.3</v>
      </c>
      <c r="L47" s="35">
        <v>2018.3</v>
      </c>
      <c r="M47" s="48">
        <v>8</v>
      </c>
      <c r="N47" s="48">
        <v>8</v>
      </c>
      <c r="O47" s="48"/>
      <c r="P47" s="48"/>
      <c r="Q47" s="34" t="s">
        <v>50</v>
      </c>
      <c r="R47" s="35">
        <v>10</v>
      </c>
      <c r="S47" s="35">
        <v>29</v>
      </c>
      <c r="T47" s="33" t="s">
        <v>134</v>
      </c>
      <c r="U47" s="34" t="s">
        <v>79</v>
      </c>
      <c r="V47" s="51" t="s">
        <v>53</v>
      </c>
    </row>
    <row r="48" s="4" customFormat="1" ht="65" customHeight="1" spans="1:22">
      <c r="A48" s="19">
        <v>42</v>
      </c>
      <c r="B48" s="33" t="s">
        <v>135</v>
      </c>
      <c r="C48" s="34" t="s">
        <v>45</v>
      </c>
      <c r="D48" s="34" t="s">
        <v>66</v>
      </c>
      <c r="E48" s="35"/>
      <c r="F48" s="34" t="s">
        <v>47</v>
      </c>
      <c r="G48" s="34" t="s">
        <v>116</v>
      </c>
      <c r="H48" s="35">
        <v>49</v>
      </c>
      <c r="I48" s="33" t="s">
        <v>136</v>
      </c>
      <c r="J48" s="35" t="s">
        <v>119</v>
      </c>
      <c r="K48" s="35">
        <v>2018.3</v>
      </c>
      <c r="L48" s="35">
        <v>2018.3</v>
      </c>
      <c r="M48" s="48">
        <v>4.9</v>
      </c>
      <c r="N48" s="48">
        <v>4.9</v>
      </c>
      <c r="O48" s="48"/>
      <c r="P48" s="48"/>
      <c r="Q48" s="34" t="s">
        <v>50</v>
      </c>
      <c r="R48" s="35">
        <v>8</v>
      </c>
      <c r="S48" s="35">
        <v>32</v>
      </c>
      <c r="T48" s="33" t="s">
        <v>137</v>
      </c>
      <c r="U48" s="34" t="s">
        <v>79</v>
      </c>
      <c r="V48" s="51" t="s">
        <v>53</v>
      </c>
    </row>
    <row r="49" s="4" customFormat="1" ht="65" customHeight="1" spans="1:22">
      <c r="A49" s="19">
        <v>43</v>
      </c>
      <c r="B49" s="33" t="s">
        <v>138</v>
      </c>
      <c r="C49" s="34" t="s">
        <v>45</v>
      </c>
      <c r="D49" s="34" t="s">
        <v>139</v>
      </c>
      <c r="E49" s="35"/>
      <c r="F49" s="34" t="s">
        <v>47</v>
      </c>
      <c r="G49" s="34" t="s">
        <v>116</v>
      </c>
      <c r="H49" s="35">
        <v>33</v>
      </c>
      <c r="I49" s="33" t="s">
        <v>140</v>
      </c>
      <c r="J49" s="35" t="s">
        <v>119</v>
      </c>
      <c r="K49" s="35">
        <v>2019</v>
      </c>
      <c r="L49" s="35">
        <v>2019</v>
      </c>
      <c r="M49" s="48">
        <f>N49+O49+P49</f>
        <v>3.3</v>
      </c>
      <c r="N49" s="48"/>
      <c r="O49" s="48">
        <v>3.3</v>
      </c>
      <c r="P49" s="48"/>
      <c r="Q49" s="34" t="s">
        <v>83</v>
      </c>
      <c r="R49" s="35">
        <v>5</v>
      </c>
      <c r="S49" s="35">
        <v>21</v>
      </c>
      <c r="T49" s="33" t="s">
        <v>84</v>
      </c>
      <c r="U49" s="34" t="s">
        <v>79</v>
      </c>
      <c r="V49" s="51" t="s">
        <v>45</v>
      </c>
    </row>
    <row r="50" s="4" customFormat="1" ht="65" customHeight="1" spans="1:22">
      <c r="A50" s="19">
        <v>44</v>
      </c>
      <c r="B50" s="33" t="s">
        <v>141</v>
      </c>
      <c r="C50" s="34" t="s">
        <v>45</v>
      </c>
      <c r="D50" s="34" t="s">
        <v>121</v>
      </c>
      <c r="E50" s="35"/>
      <c r="F50" s="34" t="s">
        <v>47</v>
      </c>
      <c r="G50" s="34" t="s">
        <v>116</v>
      </c>
      <c r="H50" s="35">
        <v>4</v>
      </c>
      <c r="I50" s="33" t="s">
        <v>142</v>
      </c>
      <c r="J50" s="35" t="s">
        <v>143</v>
      </c>
      <c r="K50" s="35">
        <v>2019</v>
      </c>
      <c r="L50" s="35">
        <v>2019</v>
      </c>
      <c r="M50" s="48">
        <f>N50+O50+P50</f>
        <v>0.8</v>
      </c>
      <c r="N50" s="48"/>
      <c r="O50" s="48">
        <v>0.8</v>
      </c>
      <c r="P50" s="48"/>
      <c r="Q50" s="34" t="s">
        <v>83</v>
      </c>
      <c r="R50" s="35">
        <v>1</v>
      </c>
      <c r="S50" s="35">
        <v>4</v>
      </c>
      <c r="T50" s="33" t="s">
        <v>144</v>
      </c>
      <c r="U50" s="34" t="s">
        <v>79</v>
      </c>
      <c r="V50" s="51" t="s">
        <v>45</v>
      </c>
    </row>
    <row r="51" s="4" customFormat="1" ht="36" customHeight="1" spans="1:22">
      <c r="A51" s="19">
        <v>45</v>
      </c>
      <c r="B51" s="29" t="s">
        <v>35</v>
      </c>
      <c r="C51" s="26"/>
      <c r="D51" s="26"/>
      <c r="E51" s="27"/>
      <c r="F51" s="27"/>
      <c r="G51" s="27"/>
      <c r="H51" s="27"/>
      <c r="I51" s="32"/>
      <c r="J51" s="27"/>
      <c r="K51" s="27"/>
      <c r="L51" s="27"/>
      <c r="M51" s="47"/>
      <c r="N51" s="47"/>
      <c r="O51" s="47"/>
      <c r="P51" s="47"/>
      <c r="Q51" s="27"/>
      <c r="R51" s="27"/>
      <c r="S51" s="27"/>
      <c r="T51" s="32"/>
      <c r="U51" s="27"/>
      <c r="V51" s="49"/>
    </row>
    <row r="52" s="4" customFormat="1" ht="36" customHeight="1" spans="1:22">
      <c r="A52" s="19">
        <v>46</v>
      </c>
      <c r="B52" s="32" t="s">
        <v>145</v>
      </c>
      <c r="C52" s="27"/>
      <c r="D52" s="27"/>
      <c r="E52" s="27"/>
      <c r="F52" s="27"/>
      <c r="G52" s="28" t="s">
        <v>116</v>
      </c>
      <c r="H52" s="27"/>
      <c r="I52" s="32"/>
      <c r="J52" s="27"/>
      <c r="K52" s="27"/>
      <c r="L52" s="27"/>
      <c r="M52" s="47"/>
      <c r="N52" s="47"/>
      <c r="O52" s="47"/>
      <c r="P52" s="47"/>
      <c r="Q52" s="27"/>
      <c r="R52" s="27"/>
      <c r="S52" s="27"/>
      <c r="T52" s="32"/>
      <c r="U52" s="27"/>
      <c r="V52" s="49"/>
    </row>
    <row r="53" s="4" customFormat="1" ht="62" customHeight="1" spans="1:22">
      <c r="A53" s="19">
        <v>47</v>
      </c>
      <c r="B53" s="33" t="s">
        <v>146</v>
      </c>
      <c r="C53" s="34" t="s">
        <v>45</v>
      </c>
      <c r="D53" s="34" t="s">
        <v>46</v>
      </c>
      <c r="E53" s="35"/>
      <c r="F53" s="34" t="s">
        <v>47</v>
      </c>
      <c r="G53" s="34" t="s">
        <v>116</v>
      </c>
      <c r="H53" s="35">
        <v>17</v>
      </c>
      <c r="I53" s="33" t="s">
        <v>147</v>
      </c>
      <c r="J53" s="35" t="s">
        <v>148</v>
      </c>
      <c r="K53" s="35">
        <v>2018.03</v>
      </c>
      <c r="L53" s="35">
        <v>2018.03</v>
      </c>
      <c r="M53" s="48">
        <v>8.5</v>
      </c>
      <c r="N53" s="48">
        <v>8.5</v>
      </c>
      <c r="O53" s="48"/>
      <c r="P53" s="48"/>
      <c r="Q53" s="34" t="s">
        <v>50</v>
      </c>
      <c r="R53" s="35">
        <v>9</v>
      </c>
      <c r="S53" s="35">
        <v>27</v>
      </c>
      <c r="T53" s="33" t="s">
        <v>128</v>
      </c>
      <c r="U53" s="34" t="s">
        <v>52</v>
      </c>
      <c r="V53" s="51" t="s">
        <v>53</v>
      </c>
    </row>
    <row r="54" s="4" customFormat="1" ht="62" customHeight="1" spans="1:22">
      <c r="A54" s="19">
        <v>48</v>
      </c>
      <c r="B54" s="33" t="s">
        <v>149</v>
      </c>
      <c r="C54" s="34" t="s">
        <v>45</v>
      </c>
      <c r="D54" s="38" t="s">
        <v>62</v>
      </c>
      <c r="E54" s="35"/>
      <c r="F54" s="34" t="s">
        <v>47</v>
      </c>
      <c r="G54" s="34" t="s">
        <v>116</v>
      </c>
      <c r="H54" s="35">
        <v>29</v>
      </c>
      <c r="I54" s="33" t="s">
        <v>150</v>
      </c>
      <c r="J54" s="35"/>
      <c r="K54" s="35">
        <v>2018.03</v>
      </c>
      <c r="L54" s="35">
        <v>2019</v>
      </c>
      <c r="M54" s="48">
        <v>11.65</v>
      </c>
      <c r="N54" s="48">
        <v>8.87</v>
      </c>
      <c r="O54" s="48">
        <v>2.78</v>
      </c>
      <c r="P54" s="48"/>
      <c r="Q54" s="34" t="s">
        <v>50</v>
      </c>
      <c r="R54" s="35">
        <v>14</v>
      </c>
      <c r="S54" s="35">
        <v>51</v>
      </c>
      <c r="T54" s="33" t="s">
        <v>88</v>
      </c>
      <c r="U54" s="34" t="s">
        <v>52</v>
      </c>
      <c r="V54" s="51" t="s">
        <v>53</v>
      </c>
    </row>
    <row r="55" s="4" customFormat="1" ht="62" customHeight="1" spans="1:22">
      <c r="A55" s="19">
        <v>49</v>
      </c>
      <c r="B55" s="33" t="s">
        <v>151</v>
      </c>
      <c r="C55" s="34" t="s">
        <v>45</v>
      </c>
      <c r="D55" s="34" t="s">
        <v>58</v>
      </c>
      <c r="E55" s="35"/>
      <c r="F55" s="34" t="s">
        <v>47</v>
      </c>
      <c r="G55" s="34" t="s">
        <v>116</v>
      </c>
      <c r="H55" s="35">
        <v>7</v>
      </c>
      <c r="I55" s="33" t="s">
        <v>152</v>
      </c>
      <c r="J55" s="35"/>
      <c r="K55" s="35">
        <v>2018</v>
      </c>
      <c r="L55" s="35">
        <v>2018</v>
      </c>
      <c r="M55" s="48">
        <v>2.72</v>
      </c>
      <c r="N55" s="48">
        <v>2.72</v>
      </c>
      <c r="O55" s="48"/>
      <c r="P55" s="48"/>
      <c r="Q55" s="34" t="s">
        <v>50</v>
      </c>
      <c r="R55" s="35">
        <v>3</v>
      </c>
      <c r="S55" s="35">
        <v>15</v>
      </c>
      <c r="T55" s="33" t="s">
        <v>103</v>
      </c>
      <c r="U55" s="34" t="s">
        <v>52</v>
      </c>
      <c r="V55" s="51" t="s">
        <v>53</v>
      </c>
    </row>
    <row r="56" s="4" customFormat="1" ht="62" customHeight="1" spans="1:22">
      <c r="A56" s="19">
        <v>50</v>
      </c>
      <c r="B56" s="33" t="s">
        <v>153</v>
      </c>
      <c r="C56" s="34" t="s">
        <v>45</v>
      </c>
      <c r="D56" s="34" t="s">
        <v>66</v>
      </c>
      <c r="E56" s="35"/>
      <c r="F56" s="34" t="s">
        <v>47</v>
      </c>
      <c r="G56" s="34" t="s">
        <v>116</v>
      </c>
      <c r="H56" s="35">
        <v>17</v>
      </c>
      <c r="I56" s="33" t="s">
        <v>154</v>
      </c>
      <c r="J56" s="35"/>
      <c r="K56" s="35">
        <v>2018</v>
      </c>
      <c r="L56" s="35">
        <v>2018</v>
      </c>
      <c r="M56" s="48">
        <v>8.5</v>
      </c>
      <c r="N56" s="48">
        <v>8.5</v>
      </c>
      <c r="O56" s="48"/>
      <c r="P56" s="48"/>
      <c r="Q56" s="34" t="s">
        <v>50</v>
      </c>
      <c r="R56" s="35">
        <v>11</v>
      </c>
      <c r="S56" s="35">
        <v>36</v>
      </c>
      <c r="T56" s="33" t="s">
        <v>68</v>
      </c>
      <c r="U56" s="34" t="s">
        <v>52</v>
      </c>
      <c r="V56" s="51" t="s">
        <v>53</v>
      </c>
    </row>
    <row r="57" s="4" customFormat="1" ht="62" customHeight="1" spans="1:22">
      <c r="A57" s="19">
        <v>51</v>
      </c>
      <c r="B57" s="33" t="s">
        <v>155</v>
      </c>
      <c r="C57" s="34" t="s">
        <v>45</v>
      </c>
      <c r="D57" s="34" t="s">
        <v>156</v>
      </c>
      <c r="E57" s="35"/>
      <c r="F57" s="34" t="s">
        <v>47</v>
      </c>
      <c r="G57" s="34" t="s">
        <v>116</v>
      </c>
      <c r="H57" s="35">
        <v>8</v>
      </c>
      <c r="I57" s="33" t="s">
        <v>157</v>
      </c>
      <c r="J57" s="35" t="s">
        <v>148</v>
      </c>
      <c r="K57" s="35">
        <v>2019</v>
      </c>
      <c r="L57" s="35">
        <v>2019</v>
      </c>
      <c r="M57" s="48">
        <f>N57+O57+P57</f>
        <v>4</v>
      </c>
      <c r="N57" s="48"/>
      <c r="O57" s="48">
        <v>4</v>
      </c>
      <c r="P57" s="48"/>
      <c r="Q57" s="34" t="s">
        <v>83</v>
      </c>
      <c r="R57" s="35">
        <v>5</v>
      </c>
      <c r="S57" s="35">
        <v>23</v>
      </c>
      <c r="T57" s="33" t="s">
        <v>84</v>
      </c>
      <c r="U57" s="34" t="s">
        <v>79</v>
      </c>
      <c r="V57" s="51" t="s">
        <v>45</v>
      </c>
    </row>
    <row r="58" s="4" customFormat="1" ht="36" customHeight="1" spans="1:22">
      <c r="A58" s="19">
        <v>52</v>
      </c>
      <c r="B58" s="29" t="s">
        <v>35</v>
      </c>
      <c r="C58" s="26"/>
      <c r="D58" s="26"/>
      <c r="E58" s="27"/>
      <c r="F58" s="27"/>
      <c r="G58" s="27"/>
      <c r="H58" s="27"/>
      <c r="I58" s="32"/>
      <c r="J58" s="27"/>
      <c r="K58" s="27"/>
      <c r="L58" s="27"/>
      <c r="M58" s="47"/>
      <c r="N58" s="47"/>
      <c r="O58" s="47"/>
      <c r="P58" s="47"/>
      <c r="Q58" s="27"/>
      <c r="R58" s="27"/>
      <c r="S58" s="27"/>
      <c r="T58" s="32"/>
      <c r="U58" s="27"/>
      <c r="V58" s="49"/>
    </row>
    <row r="59" s="4" customFormat="1" ht="36" customHeight="1" spans="1:22">
      <c r="A59" s="19">
        <v>53</v>
      </c>
      <c r="B59" s="32" t="s">
        <v>158</v>
      </c>
      <c r="C59" s="27"/>
      <c r="D59" s="27"/>
      <c r="E59" s="27"/>
      <c r="F59" s="27"/>
      <c r="G59" s="28" t="s">
        <v>159</v>
      </c>
      <c r="H59" s="27"/>
      <c r="I59" s="32"/>
      <c r="J59" s="27"/>
      <c r="K59" s="27"/>
      <c r="L59" s="27"/>
      <c r="M59" s="47"/>
      <c r="N59" s="47"/>
      <c r="O59" s="47"/>
      <c r="P59" s="47"/>
      <c r="Q59" s="27"/>
      <c r="R59" s="27"/>
      <c r="S59" s="27"/>
      <c r="T59" s="32"/>
      <c r="U59" s="27"/>
      <c r="V59" s="49"/>
    </row>
    <row r="60" s="4" customFormat="1" ht="54" customHeight="1" spans="1:22">
      <c r="A60" s="19">
        <v>54</v>
      </c>
      <c r="B60" s="33" t="s">
        <v>160</v>
      </c>
      <c r="C60" s="34" t="s">
        <v>45</v>
      </c>
      <c r="D60" s="34" t="s">
        <v>121</v>
      </c>
      <c r="E60" s="35"/>
      <c r="F60" s="34" t="s">
        <v>47</v>
      </c>
      <c r="G60" s="34" t="s">
        <v>159</v>
      </c>
      <c r="H60" s="35">
        <v>4</v>
      </c>
      <c r="I60" s="33" t="s">
        <v>161</v>
      </c>
      <c r="J60" s="35" t="s">
        <v>162</v>
      </c>
      <c r="K60" s="35">
        <v>2019</v>
      </c>
      <c r="L60" s="35">
        <v>2019</v>
      </c>
      <c r="M60" s="48">
        <f>O60</f>
        <v>0.4</v>
      </c>
      <c r="N60" s="48"/>
      <c r="O60" s="48">
        <v>0.4</v>
      </c>
      <c r="P60" s="48"/>
      <c r="Q60" s="34" t="s">
        <v>50</v>
      </c>
      <c r="R60" s="35">
        <v>1</v>
      </c>
      <c r="S60" s="35">
        <v>7</v>
      </c>
      <c r="T60" s="33" t="s">
        <v>144</v>
      </c>
      <c r="U60" s="34" t="s">
        <v>79</v>
      </c>
      <c r="V60" s="34" t="s">
        <v>73</v>
      </c>
    </row>
    <row r="61" s="4" customFormat="1" ht="54" customHeight="1" spans="1:22">
      <c r="A61" s="19">
        <v>55</v>
      </c>
      <c r="B61" s="33" t="s">
        <v>163</v>
      </c>
      <c r="C61" s="34" t="s">
        <v>45</v>
      </c>
      <c r="D61" s="34" t="s">
        <v>70</v>
      </c>
      <c r="E61" s="35"/>
      <c r="F61" s="34" t="s">
        <v>47</v>
      </c>
      <c r="G61" s="34" t="s">
        <v>159</v>
      </c>
      <c r="H61" s="35">
        <v>18</v>
      </c>
      <c r="I61" s="33" t="s">
        <v>164</v>
      </c>
      <c r="J61" s="35" t="s">
        <v>162</v>
      </c>
      <c r="K61" s="35">
        <v>2019.1</v>
      </c>
      <c r="L61" s="35">
        <v>2019.12</v>
      </c>
      <c r="M61" s="48">
        <v>1.8</v>
      </c>
      <c r="N61" s="48"/>
      <c r="O61" s="48">
        <v>1.8</v>
      </c>
      <c r="P61" s="48"/>
      <c r="Q61" s="34" t="s">
        <v>50</v>
      </c>
      <c r="R61" s="35">
        <v>4</v>
      </c>
      <c r="S61" s="35">
        <v>15</v>
      </c>
      <c r="T61" s="33" t="s">
        <v>91</v>
      </c>
      <c r="U61" s="34" t="s">
        <v>79</v>
      </c>
      <c r="V61" s="34" t="s">
        <v>73</v>
      </c>
    </row>
    <row r="62" s="4" customFormat="1" ht="54" customHeight="1" spans="1:22">
      <c r="A62" s="19">
        <v>56</v>
      </c>
      <c r="B62" s="33" t="s">
        <v>165</v>
      </c>
      <c r="C62" s="34" t="s">
        <v>45</v>
      </c>
      <c r="D62" s="34" t="s">
        <v>70</v>
      </c>
      <c r="E62" s="35"/>
      <c r="F62" s="34" t="s">
        <v>47</v>
      </c>
      <c r="G62" s="34" t="s">
        <v>159</v>
      </c>
      <c r="H62" s="35">
        <v>6</v>
      </c>
      <c r="I62" s="33" t="s">
        <v>166</v>
      </c>
      <c r="J62" s="35" t="s">
        <v>162</v>
      </c>
      <c r="K62" s="35">
        <v>2019</v>
      </c>
      <c r="L62" s="35">
        <v>2019</v>
      </c>
      <c r="M62" s="48">
        <f>N62+O62+P62</f>
        <v>0.6</v>
      </c>
      <c r="N62" s="48"/>
      <c r="O62" s="48">
        <v>0.6</v>
      </c>
      <c r="P62" s="48"/>
      <c r="Q62" s="34" t="s">
        <v>83</v>
      </c>
      <c r="R62" s="35">
        <v>1</v>
      </c>
      <c r="S62" s="35">
        <v>4</v>
      </c>
      <c r="T62" s="33" t="s">
        <v>144</v>
      </c>
      <c r="U62" s="34" t="s">
        <v>79</v>
      </c>
      <c r="V62" s="51" t="s">
        <v>45</v>
      </c>
    </row>
    <row r="63" s="4" customFormat="1" ht="36" customHeight="1" spans="1:22">
      <c r="A63" s="19">
        <v>57</v>
      </c>
      <c r="B63" s="29" t="s">
        <v>35</v>
      </c>
      <c r="C63" s="26"/>
      <c r="D63" s="26"/>
      <c r="E63" s="27"/>
      <c r="F63" s="27"/>
      <c r="G63" s="27"/>
      <c r="H63" s="27"/>
      <c r="I63" s="32"/>
      <c r="J63" s="27"/>
      <c r="K63" s="27"/>
      <c r="L63" s="27"/>
      <c r="M63" s="47"/>
      <c r="N63" s="47"/>
      <c r="O63" s="47"/>
      <c r="P63" s="47"/>
      <c r="Q63" s="27"/>
      <c r="R63" s="27"/>
      <c r="S63" s="27"/>
      <c r="T63" s="32"/>
      <c r="U63" s="27"/>
      <c r="V63" s="49"/>
    </row>
    <row r="64" s="4" customFormat="1" ht="36" customHeight="1" spans="1:22">
      <c r="A64" s="19">
        <v>58</v>
      </c>
      <c r="B64" s="32" t="s">
        <v>167</v>
      </c>
      <c r="C64" s="27"/>
      <c r="D64" s="27"/>
      <c r="E64" s="27"/>
      <c r="F64" s="27"/>
      <c r="G64" s="28" t="s">
        <v>168</v>
      </c>
      <c r="H64" s="27"/>
      <c r="I64" s="32"/>
      <c r="J64" s="27"/>
      <c r="K64" s="27"/>
      <c r="L64" s="27"/>
      <c r="M64" s="47"/>
      <c r="N64" s="47"/>
      <c r="O64" s="47"/>
      <c r="P64" s="47"/>
      <c r="Q64" s="27"/>
      <c r="R64" s="27"/>
      <c r="S64" s="27"/>
      <c r="T64" s="32"/>
      <c r="U64" s="27"/>
      <c r="V64" s="49"/>
    </row>
    <row r="65" s="4" customFormat="1" ht="47" customHeight="1" spans="1:22">
      <c r="A65" s="19">
        <v>59</v>
      </c>
      <c r="B65" s="33" t="s">
        <v>169</v>
      </c>
      <c r="C65" s="34" t="s">
        <v>45</v>
      </c>
      <c r="D65" s="34" t="s">
        <v>121</v>
      </c>
      <c r="E65" s="35"/>
      <c r="F65" s="34" t="s">
        <v>47</v>
      </c>
      <c r="G65" s="34" t="s">
        <v>168</v>
      </c>
      <c r="H65" s="35">
        <v>267</v>
      </c>
      <c r="I65" s="33" t="s">
        <v>170</v>
      </c>
      <c r="J65" s="35" t="s">
        <v>171</v>
      </c>
      <c r="K65" s="35">
        <v>2019</v>
      </c>
      <c r="L65" s="35">
        <v>2019</v>
      </c>
      <c r="M65" s="48">
        <f t="shared" ref="M65:M67" si="1">N65+O65+P65</f>
        <v>0.4</v>
      </c>
      <c r="N65" s="48"/>
      <c r="O65" s="48">
        <v>0.4</v>
      </c>
      <c r="P65" s="48"/>
      <c r="Q65" s="34" t="s">
        <v>50</v>
      </c>
      <c r="R65" s="35">
        <v>1</v>
      </c>
      <c r="S65" s="35">
        <v>4</v>
      </c>
      <c r="T65" s="33" t="s">
        <v>144</v>
      </c>
      <c r="U65" s="34" t="s">
        <v>79</v>
      </c>
      <c r="V65" s="34" t="s">
        <v>73</v>
      </c>
    </row>
    <row r="66" s="4" customFormat="1" ht="47" customHeight="1" spans="1:22">
      <c r="A66" s="19">
        <v>60</v>
      </c>
      <c r="B66" s="33" t="s">
        <v>172</v>
      </c>
      <c r="C66" s="34" t="s">
        <v>45</v>
      </c>
      <c r="D66" s="34" t="s">
        <v>107</v>
      </c>
      <c r="E66" s="35"/>
      <c r="F66" s="34" t="s">
        <v>47</v>
      </c>
      <c r="G66" s="34" t="s">
        <v>168</v>
      </c>
      <c r="H66" s="35">
        <v>230</v>
      </c>
      <c r="I66" s="33" t="s">
        <v>173</v>
      </c>
      <c r="J66" s="35" t="s">
        <v>171</v>
      </c>
      <c r="K66" s="35">
        <v>2019</v>
      </c>
      <c r="L66" s="35">
        <v>2019</v>
      </c>
      <c r="M66" s="48">
        <f t="shared" si="1"/>
        <v>0.335</v>
      </c>
      <c r="N66" s="48"/>
      <c r="O66" s="48">
        <v>0.335</v>
      </c>
      <c r="P66" s="48"/>
      <c r="Q66" s="34" t="s">
        <v>83</v>
      </c>
      <c r="R66" s="35">
        <v>1</v>
      </c>
      <c r="S66" s="35">
        <v>3</v>
      </c>
      <c r="T66" s="33" t="s">
        <v>144</v>
      </c>
      <c r="U66" s="34" t="s">
        <v>79</v>
      </c>
      <c r="V66" s="51" t="s">
        <v>45</v>
      </c>
    </row>
    <row r="67" s="4" customFormat="1" ht="47" customHeight="1" spans="1:22">
      <c r="A67" s="19">
        <v>61</v>
      </c>
      <c r="B67" s="33" t="s">
        <v>174</v>
      </c>
      <c r="C67" s="34" t="s">
        <v>45</v>
      </c>
      <c r="D67" s="34" t="s">
        <v>55</v>
      </c>
      <c r="E67" s="35"/>
      <c r="F67" s="34" t="s">
        <v>47</v>
      </c>
      <c r="G67" s="34" t="s">
        <v>168</v>
      </c>
      <c r="H67" s="35">
        <v>200</v>
      </c>
      <c r="I67" s="33" t="s">
        <v>175</v>
      </c>
      <c r="J67" s="35" t="s">
        <v>171</v>
      </c>
      <c r="K67" s="35">
        <v>2019</v>
      </c>
      <c r="L67" s="35">
        <v>2019</v>
      </c>
      <c r="M67" s="48">
        <f t="shared" si="1"/>
        <v>0.3</v>
      </c>
      <c r="N67" s="48"/>
      <c r="O67" s="48">
        <v>0.3</v>
      </c>
      <c r="P67" s="48"/>
      <c r="Q67" s="34" t="s">
        <v>50</v>
      </c>
      <c r="R67" s="35">
        <v>1</v>
      </c>
      <c r="S67" s="35">
        <v>3</v>
      </c>
      <c r="T67" s="33" t="s">
        <v>144</v>
      </c>
      <c r="U67" s="34" t="s">
        <v>79</v>
      </c>
      <c r="V67" s="51" t="s">
        <v>53</v>
      </c>
    </row>
    <row r="68" s="4" customFormat="1" ht="36" customHeight="1" spans="1:22">
      <c r="A68" s="19">
        <v>62</v>
      </c>
      <c r="B68" s="29" t="s">
        <v>35</v>
      </c>
      <c r="C68" s="26"/>
      <c r="D68" s="26"/>
      <c r="E68" s="27"/>
      <c r="F68" s="27"/>
      <c r="G68" s="27"/>
      <c r="H68" s="27"/>
      <c r="I68" s="32"/>
      <c r="J68" s="27"/>
      <c r="K68" s="27"/>
      <c r="L68" s="27"/>
      <c r="M68" s="47"/>
      <c r="N68" s="47"/>
      <c r="O68" s="47"/>
      <c r="P68" s="47"/>
      <c r="Q68" s="27"/>
      <c r="R68" s="27"/>
      <c r="S68" s="27"/>
      <c r="T68" s="32"/>
      <c r="U68" s="27"/>
      <c r="V68" s="49"/>
    </row>
    <row r="69" s="4" customFormat="1" ht="36" customHeight="1" spans="1:22">
      <c r="A69" s="19">
        <v>63</v>
      </c>
      <c r="B69" s="32" t="s">
        <v>176</v>
      </c>
      <c r="C69" s="27"/>
      <c r="D69" s="27"/>
      <c r="E69" s="27"/>
      <c r="F69" s="27"/>
      <c r="G69" s="28" t="s">
        <v>43</v>
      </c>
      <c r="H69" s="27"/>
      <c r="I69" s="32"/>
      <c r="J69" s="27"/>
      <c r="K69" s="27"/>
      <c r="L69" s="27"/>
      <c r="M69" s="47"/>
      <c r="N69" s="47"/>
      <c r="O69" s="47"/>
      <c r="P69" s="47"/>
      <c r="Q69" s="27"/>
      <c r="R69" s="27"/>
      <c r="S69" s="27"/>
      <c r="T69" s="32"/>
      <c r="U69" s="27"/>
      <c r="V69" s="49"/>
    </row>
    <row r="70" s="4" customFormat="1" ht="36" customHeight="1" spans="1:22">
      <c r="A70" s="19">
        <v>64</v>
      </c>
      <c r="B70" s="29" t="s">
        <v>35</v>
      </c>
      <c r="C70" s="26"/>
      <c r="D70" s="26"/>
      <c r="E70" s="27"/>
      <c r="F70" s="27"/>
      <c r="G70" s="27"/>
      <c r="H70" s="27"/>
      <c r="I70" s="32"/>
      <c r="J70" s="27"/>
      <c r="K70" s="27"/>
      <c r="L70" s="27"/>
      <c r="M70" s="47"/>
      <c r="N70" s="47"/>
      <c r="O70" s="47"/>
      <c r="P70" s="47"/>
      <c r="Q70" s="27"/>
      <c r="R70" s="27"/>
      <c r="S70" s="27"/>
      <c r="T70" s="32"/>
      <c r="U70" s="27"/>
      <c r="V70" s="49"/>
    </row>
    <row r="71" s="4" customFormat="1" ht="36" customHeight="1" spans="1:22">
      <c r="A71" s="19">
        <v>65</v>
      </c>
      <c r="B71" s="32" t="s">
        <v>177</v>
      </c>
      <c r="C71" s="27"/>
      <c r="D71" s="27"/>
      <c r="E71" s="27"/>
      <c r="F71" s="27"/>
      <c r="G71" s="27"/>
      <c r="H71" s="27"/>
      <c r="I71" s="32"/>
      <c r="J71" s="27"/>
      <c r="K71" s="27"/>
      <c r="L71" s="27"/>
      <c r="M71" s="47"/>
      <c r="N71" s="47"/>
      <c r="O71" s="47"/>
      <c r="P71" s="47"/>
      <c r="Q71" s="27"/>
      <c r="R71" s="27"/>
      <c r="S71" s="27"/>
      <c r="T71" s="32"/>
      <c r="U71" s="27"/>
      <c r="V71" s="49"/>
    </row>
    <row r="72" s="4" customFormat="1" ht="62" customHeight="1" spans="1:22">
      <c r="A72" s="19">
        <v>66</v>
      </c>
      <c r="B72" s="33" t="s">
        <v>178</v>
      </c>
      <c r="C72" s="34" t="s">
        <v>45</v>
      </c>
      <c r="D72" s="34" t="s">
        <v>107</v>
      </c>
      <c r="E72" s="35"/>
      <c r="F72" s="34" t="s">
        <v>47</v>
      </c>
      <c r="G72" s="34" t="s">
        <v>179</v>
      </c>
      <c r="H72" s="35">
        <v>13</v>
      </c>
      <c r="I72" s="33" t="s">
        <v>180</v>
      </c>
      <c r="J72" s="35"/>
      <c r="K72" s="35">
        <v>2019</v>
      </c>
      <c r="L72" s="35">
        <v>2019</v>
      </c>
      <c r="M72" s="48">
        <f>N72+O72+P72</f>
        <v>1.165</v>
      </c>
      <c r="N72" s="48"/>
      <c r="O72" s="48">
        <v>1.165</v>
      </c>
      <c r="P72" s="48"/>
      <c r="Q72" s="34" t="s">
        <v>83</v>
      </c>
      <c r="R72" s="35">
        <v>2</v>
      </c>
      <c r="S72" s="35">
        <v>6</v>
      </c>
      <c r="T72" s="33" t="s">
        <v>76</v>
      </c>
      <c r="U72" s="34" t="s">
        <v>79</v>
      </c>
      <c r="V72" s="51" t="s">
        <v>45</v>
      </c>
    </row>
    <row r="73" s="4" customFormat="1" ht="62" customHeight="1" spans="1:22">
      <c r="A73" s="19">
        <v>67</v>
      </c>
      <c r="B73" s="37" t="s">
        <v>181</v>
      </c>
      <c r="C73" s="38" t="s">
        <v>45</v>
      </c>
      <c r="D73" s="38" t="s">
        <v>70</v>
      </c>
      <c r="E73" s="35"/>
      <c r="F73" s="34" t="s">
        <v>47</v>
      </c>
      <c r="G73" s="34" t="s">
        <v>182</v>
      </c>
      <c r="H73" s="35">
        <v>164</v>
      </c>
      <c r="I73" s="33" t="s">
        <v>183</v>
      </c>
      <c r="J73" s="35"/>
      <c r="K73" s="35">
        <v>2019.1</v>
      </c>
      <c r="L73" s="35">
        <v>2019.12</v>
      </c>
      <c r="M73" s="48">
        <v>20</v>
      </c>
      <c r="N73" s="48"/>
      <c r="O73" s="48">
        <v>20</v>
      </c>
      <c r="P73" s="48"/>
      <c r="Q73" s="34" t="s">
        <v>50</v>
      </c>
      <c r="R73" s="35">
        <v>19</v>
      </c>
      <c r="S73" s="35">
        <v>71</v>
      </c>
      <c r="T73" s="33" t="s">
        <v>184</v>
      </c>
      <c r="U73" s="34" t="s">
        <v>52</v>
      </c>
      <c r="V73" s="51" t="s">
        <v>53</v>
      </c>
    </row>
    <row r="74" s="4" customFormat="1" ht="62" customHeight="1" spans="1:22">
      <c r="A74" s="19">
        <v>68</v>
      </c>
      <c r="B74" s="33" t="s">
        <v>185</v>
      </c>
      <c r="C74" s="34" t="s">
        <v>45</v>
      </c>
      <c r="D74" s="34" t="s">
        <v>55</v>
      </c>
      <c r="E74" s="35"/>
      <c r="F74" s="34" t="s">
        <v>47</v>
      </c>
      <c r="G74" s="34" t="s">
        <v>182</v>
      </c>
      <c r="H74" s="35">
        <v>12</v>
      </c>
      <c r="I74" s="33" t="s">
        <v>186</v>
      </c>
      <c r="J74" s="35"/>
      <c r="K74" s="35">
        <v>2019</v>
      </c>
      <c r="L74" s="35">
        <v>2019</v>
      </c>
      <c r="M74" s="48">
        <f>N74+O74+P74</f>
        <v>0.7</v>
      </c>
      <c r="N74" s="48"/>
      <c r="O74" s="48">
        <v>0.7</v>
      </c>
      <c r="P74" s="48"/>
      <c r="Q74" s="34" t="s">
        <v>50</v>
      </c>
      <c r="R74" s="35">
        <v>1</v>
      </c>
      <c r="S74" s="35">
        <v>3</v>
      </c>
      <c r="T74" s="33" t="s">
        <v>144</v>
      </c>
      <c r="U74" s="34" t="s">
        <v>79</v>
      </c>
      <c r="V74" s="51" t="s">
        <v>53</v>
      </c>
    </row>
    <row r="75" s="4" customFormat="1" ht="36" customHeight="1" spans="1:22">
      <c r="A75" s="19">
        <v>69</v>
      </c>
      <c r="B75" s="29" t="s">
        <v>35</v>
      </c>
      <c r="C75" s="26"/>
      <c r="D75" s="26"/>
      <c r="E75" s="27"/>
      <c r="F75" s="27"/>
      <c r="G75" s="27"/>
      <c r="H75" s="27"/>
      <c r="I75" s="32"/>
      <c r="J75" s="27"/>
      <c r="K75" s="27"/>
      <c r="L75" s="27"/>
      <c r="M75" s="47"/>
      <c r="N75" s="47"/>
      <c r="O75" s="47"/>
      <c r="P75" s="47"/>
      <c r="Q75" s="27"/>
      <c r="R75" s="27"/>
      <c r="S75" s="27"/>
      <c r="T75" s="32"/>
      <c r="U75" s="27"/>
      <c r="V75" s="49"/>
    </row>
    <row r="76" s="4" customFormat="1" ht="36" customHeight="1" spans="1:22">
      <c r="A76" s="19">
        <v>70</v>
      </c>
      <c r="B76" s="31" t="s">
        <v>187</v>
      </c>
      <c r="C76" s="27"/>
      <c r="D76" s="27"/>
      <c r="E76" s="27"/>
      <c r="F76" s="27"/>
      <c r="G76" s="27" t="s">
        <v>31</v>
      </c>
      <c r="H76" s="27"/>
      <c r="I76" s="32"/>
      <c r="J76" s="27"/>
      <c r="K76" s="27"/>
      <c r="L76" s="27"/>
      <c r="M76" s="47"/>
      <c r="N76" s="47"/>
      <c r="O76" s="47"/>
      <c r="P76" s="47"/>
      <c r="Q76" s="27"/>
      <c r="R76" s="27"/>
      <c r="S76" s="27"/>
      <c r="T76" s="32"/>
      <c r="U76" s="27"/>
      <c r="V76" s="27"/>
    </row>
    <row r="77" s="4" customFormat="1" ht="36" customHeight="1" spans="1:22">
      <c r="A77" s="19">
        <v>71</v>
      </c>
      <c r="B77" s="32" t="s">
        <v>188</v>
      </c>
      <c r="C77" s="27"/>
      <c r="D77" s="27"/>
      <c r="E77" s="27"/>
      <c r="F77" s="27"/>
      <c r="G77" s="28" t="s">
        <v>189</v>
      </c>
      <c r="H77" s="27"/>
      <c r="I77" s="32"/>
      <c r="J77" s="27"/>
      <c r="K77" s="27"/>
      <c r="L77" s="27"/>
      <c r="M77" s="47"/>
      <c r="N77" s="47"/>
      <c r="O77" s="47"/>
      <c r="P77" s="47"/>
      <c r="Q77" s="27"/>
      <c r="R77" s="27"/>
      <c r="S77" s="27"/>
      <c r="T77" s="32"/>
      <c r="U77" s="27"/>
      <c r="V77" s="27"/>
    </row>
    <row r="78" s="4" customFormat="1" ht="36" customHeight="1" spans="1:22">
      <c r="A78" s="19">
        <v>72</v>
      </c>
      <c r="B78" s="29" t="s">
        <v>35</v>
      </c>
      <c r="C78" s="26"/>
      <c r="D78" s="26"/>
      <c r="E78" s="27"/>
      <c r="F78" s="27"/>
      <c r="G78" s="27"/>
      <c r="H78" s="27"/>
      <c r="I78" s="32"/>
      <c r="J78" s="27"/>
      <c r="K78" s="27"/>
      <c r="L78" s="27"/>
      <c r="M78" s="47"/>
      <c r="N78" s="47"/>
      <c r="O78" s="47"/>
      <c r="P78" s="47"/>
      <c r="Q78" s="27"/>
      <c r="R78" s="27"/>
      <c r="S78" s="27"/>
      <c r="T78" s="32"/>
      <c r="U78" s="27"/>
      <c r="V78" s="49"/>
    </row>
    <row r="79" s="4" customFormat="1" ht="36" customHeight="1" spans="1:22">
      <c r="A79" s="19">
        <v>73</v>
      </c>
      <c r="B79" s="32" t="s">
        <v>190</v>
      </c>
      <c r="C79" s="27"/>
      <c r="D79" s="27"/>
      <c r="E79" s="27"/>
      <c r="F79" s="27"/>
      <c r="G79" s="28" t="s">
        <v>189</v>
      </c>
      <c r="H79" s="27"/>
      <c r="I79" s="32"/>
      <c r="J79" s="27"/>
      <c r="K79" s="27"/>
      <c r="L79" s="27"/>
      <c r="M79" s="47"/>
      <c r="N79" s="47"/>
      <c r="O79" s="47"/>
      <c r="P79" s="47"/>
      <c r="Q79" s="27"/>
      <c r="R79" s="27"/>
      <c r="S79" s="27"/>
      <c r="T79" s="32"/>
      <c r="U79" s="27"/>
      <c r="V79" s="27"/>
    </row>
    <row r="80" s="4" customFormat="1" ht="86" customHeight="1" spans="1:22">
      <c r="A80" s="19">
        <v>74</v>
      </c>
      <c r="B80" s="52" t="s">
        <v>191</v>
      </c>
      <c r="C80" s="34" t="s">
        <v>45</v>
      </c>
      <c r="D80" s="34" t="s">
        <v>121</v>
      </c>
      <c r="E80" s="34" t="s">
        <v>192</v>
      </c>
      <c r="F80" s="34" t="s">
        <v>47</v>
      </c>
      <c r="G80" s="34" t="s">
        <v>189</v>
      </c>
      <c r="H80" s="35">
        <v>1</v>
      </c>
      <c r="I80" s="56" t="s">
        <v>193</v>
      </c>
      <c r="J80" s="35"/>
      <c r="K80" s="35">
        <v>2019</v>
      </c>
      <c r="L80" s="35">
        <v>2019</v>
      </c>
      <c r="M80" s="57">
        <v>35.08</v>
      </c>
      <c r="N80" s="48"/>
      <c r="O80" s="57">
        <v>35.08</v>
      </c>
      <c r="P80" s="48"/>
      <c r="Q80" s="34" t="s">
        <v>83</v>
      </c>
      <c r="R80" s="35">
        <v>47</v>
      </c>
      <c r="S80" s="35">
        <v>201</v>
      </c>
      <c r="T80" s="33" t="s">
        <v>194</v>
      </c>
      <c r="U80" s="34" t="s">
        <v>195</v>
      </c>
      <c r="V80" s="34" t="s">
        <v>45</v>
      </c>
    </row>
    <row r="81" s="4" customFormat="1" ht="86" customHeight="1" spans="1:22">
      <c r="A81" s="19">
        <v>75</v>
      </c>
      <c r="B81" s="53" t="s">
        <v>196</v>
      </c>
      <c r="C81" s="38" t="s">
        <v>45</v>
      </c>
      <c r="D81" s="38" t="s">
        <v>55</v>
      </c>
      <c r="E81" s="35"/>
      <c r="F81" s="34" t="s">
        <v>47</v>
      </c>
      <c r="G81" s="34" t="s">
        <v>189</v>
      </c>
      <c r="H81" s="35">
        <v>1</v>
      </c>
      <c r="I81" s="33" t="s">
        <v>197</v>
      </c>
      <c r="J81" s="35"/>
      <c r="K81" s="35">
        <v>2019</v>
      </c>
      <c r="L81" s="35">
        <v>2019</v>
      </c>
      <c r="M81" s="48">
        <v>50</v>
      </c>
      <c r="N81" s="48"/>
      <c r="O81" s="48">
        <v>50</v>
      </c>
      <c r="P81" s="48"/>
      <c r="Q81" s="34" t="s">
        <v>198</v>
      </c>
      <c r="R81" s="35">
        <v>11</v>
      </c>
      <c r="S81" s="35">
        <v>36</v>
      </c>
      <c r="T81" s="33" t="s">
        <v>199</v>
      </c>
      <c r="U81" s="34" t="s">
        <v>195</v>
      </c>
      <c r="V81" s="34" t="s">
        <v>200</v>
      </c>
    </row>
    <row r="82" s="6" customFormat="1" ht="86" customHeight="1" spans="1:22">
      <c r="A82" s="19">
        <v>76</v>
      </c>
      <c r="B82" s="33" t="s">
        <v>201</v>
      </c>
      <c r="C82" s="34" t="s">
        <v>45</v>
      </c>
      <c r="D82" s="34" t="s">
        <v>66</v>
      </c>
      <c r="E82" s="34" t="s">
        <v>202</v>
      </c>
      <c r="F82" s="34" t="s">
        <v>47</v>
      </c>
      <c r="G82" s="34" t="s">
        <v>189</v>
      </c>
      <c r="H82" s="35">
        <v>1</v>
      </c>
      <c r="I82" s="36" t="s">
        <v>203</v>
      </c>
      <c r="J82" s="35"/>
      <c r="K82" s="35">
        <v>2020</v>
      </c>
      <c r="L82" s="35">
        <v>2020</v>
      </c>
      <c r="M82" s="48">
        <v>98</v>
      </c>
      <c r="N82" s="48"/>
      <c r="O82" s="48"/>
      <c r="P82" s="48">
        <v>98</v>
      </c>
      <c r="Q82" s="35" t="s">
        <v>204</v>
      </c>
      <c r="R82" s="35">
        <v>17</v>
      </c>
      <c r="S82" s="35">
        <v>61</v>
      </c>
      <c r="T82" s="36" t="s">
        <v>205</v>
      </c>
      <c r="U82" s="35" t="s">
        <v>206</v>
      </c>
      <c r="V82" s="34" t="s">
        <v>45</v>
      </c>
    </row>
    <row r="83" s="4" customFormat="1" ht="36" customHeight="1" spans="1:22">
      <c r="A83" s="19">
        <v>77</v>
      </c>
      <c r="B83" s="29" t="s">
        <v>35</v>
      </c>
      <c r="C83" s="26"/>
      <c r="D83" s="26"/>
      <c r="E83" s="27"/>
      <c r="F83" s="27"/>
      <c r="G83" s="27"/>
      <c r="H83" s="27"/>
      <c r="I83" s="32"/>
      <c r="J83" s="27"/>
      <c r="K83" s="27"/>
      <c r="L83" s="27"/>
      <c r="M83" s="47"/>
      <c r="N83" s="47"/>
      <c r="O83" s="47"/>
      <c r="P83" s="47"/>
      <c r="Q83" s="27"/>
      <c r="R83" s="27"/>
      <c r="S83" s="27"/>
      <c r="T83" s="32"/>
      <c r="U83" s="27"/>
      <c r="V83" s="49"/>
    </row>
    <row r="84" s="4" customFormat="1" ht="36" customHeight="1" spans="1:22">
      <c r="A84" s="19">
        <v>78</v>
      </c>
      <c r="B84" s="29" t="s">
        <v>207</v>
      </c>
      <c r="C84" s="26"/>
      <c r="D84" s="26"/>
      <c r="E84" s="26"/>
      <c r="F84" s="27"/>
      <c r="G84" s="28" t="s">
        <v>189</v>
      </c>
      <c r="H84" s="27"/>
      <c r="I84" s="32"/>
      <c r="J84" s="27"/>
      <c r="K84" s="27"/>
      <c r="L84" s="27"/>
      <c r="M84" s="47"/>
      <c r="N84" s="47"/>
      <c r="O84" s="47"/>
      <c r="P84" s="47"/>
      <c r="Q84" s="27"/>
      <c r="R84" s="27"/>
      <c r="S84" s="27"/>
      <c r="T84" s="32"/>
      <c r="U84" s="27"/>
      <c r="V84" s="27"/>
    </row>
    <row r="85" s="4" customFormat="1" ht="36" customHeight="1" spans="1:22">
      <c r="A85" s="19">
        <v>79</v>
      </c>
      <c r="B85" s="29" t="s">
        <v>35</v>
      </c>
      <c r="C85" s="26"/>
      <c r="D85" s="26"/>
      <c r="E85" s="27"/>
      <c r="F85" s="27"/>
      <c r="G85" s="27"/>
      <c r="H85" s="27"/>
      <c r="I85" s="32"/>
      <c r="J85" s="27"/>
      <c r="K85" s="27"/>
      <c r="L85" s="27"/>
      <c r="M85" s="47"/>
      <c r="N85" s="47"/>
      <c r="O85" s="47"/>
      <c r="P85" s="47"/>
      <c r="Q85" s="27"/>
      <c r="R85" s="27"/>
      <c r="S85" s="27"/>
      <c r="T85" s="32"/>
      <c r="U85" s="27"/>
      <c r="V85" s="49"/>
    </row>
    <row r="86" s="4" customFormat="1" ht="36" customHeight="1" spans="1:22">
      <c r="A86" s="19">
        <v>80</v>
      </c>
      <c r="B86" s="32" t="s">
        <v>208</v>
      </c>
      <c r="C86" s="27"/>
      <c r="D86" s="27"/>
      <c r="E86" s="27"/>
      <c r="F86" s="27"/>
      <c r="G86" s="28" t="s">
        <v>189</v>
      </c>
      <c r="H86" s="27"/>
      <c r="I86" s="32"/>
      <c r="J86" s="27"/>
      <c r="K86" s="27"/>
      <c r="L86" s="27"/>
      <c r="M86" s="47"/>
      <c r="N86" s="47"/>
      <c r="O86" s="47"/>
      <c r="P86" s="47"/>
      <c r="Q86" s="27"/>
      <c r="R86" s="27"/>
      <c r="S86" s="27"/>
      <c r="T86" s="32"/>
      <c r="U86" s="27"/>
      <c r="V86" s="27"/>
    </row>
    <row r="87" s="4" customFormat="1" ht="116" customHeight="1" spans="1:22">
      <c r="A87" s="19">
        <v>81</v>
      </c>
      <c r="B87" s="33" t="s">
        <v>209</v>
      </c>
      <c r="C87" s="34" t="s">
        <v>45</v>
      </c>
      <c r="D87" s="35"/>
      <c r="E87" s="35"/>
      <c r="F87" s="34" t="s">
        <v>47</v>
      </c>
      <c r="G87" s="34" t="s">
        <v>189</v>
      </c>
      <c r="H87" s="35">
        <v>16</v>
      </c>
      <c r="I87" s="33" t="s">
        <v>210</v>
      </c>
      <c r="J87" s="35"/>
      <c r="K87" s="35">
        <v>2018</v>
      </c>
      <c r="L87" s="35">
        <v>2019</v>
      </c>
      <c r="M87" s="48">
        <v>286</v>
      </c>
      <c r="N87" s="48">
        <v>286</v>
      </c>
      <c r="O87" s="48"/>
      <c r="P87" s="48"/>
      <c r="Q87" s="34" t="s">
        <v>211</v>
      </c>
      <c r="R87" s="35">
        <v>200</v>
      </c>
      <c r="S87" s="35">
        <v>880</v>
      </c>
      <c r="T87" s="33" t="s">
        <v>212</v>
      </c>
      <c r="U87" s="34" t="s">
        <v>195</v>
      </c>
      <c r="V87" s="51" t="s">
        <v>53</v>
      </c>
    </row>
    <row r="88" s="6" customFormat="1" ht="88" customHeight="1" spans="1:22">
      <c r="A88" s="19">
        <v>82</v>
      </c>
      <c r="B88" s="33" t="s">
        <v>213</v>
      </c>
      <c r="C88" s="35" t="s">
        <v>214</v>
      </c>
      <c r="D88" s="34"/>
      <c r="E88" s="54"/>
      <c r="F88" s="34" t="s">
        <v>47</v>
      </c>
      <c r="G88" s="34" t="s">
        <v>189</v>
      </c>
      <c r="H88" s="35">
        <v>2</v>
      </c>
      <c r="I88" s="33" t="s">
        <v>215</v>
      </c>
      <c r="J88" s="35"/>
      <c r="K88" s="35">
        <v>2019</v>
      </c>
      <c r="L88" s="35">
        <v>2019</v>
      </c>
      <c r="M88" s="48">
        <v>8.96</v>
      </c>
      <c r="N88" s="48"/>
      <c r="O88" s="48">
        <v>8.96</v>
      </c>
      <c r="P88" s="48"/>
      <c r="Q88" s="34" t="s">
        <v>216</v>
      </c>
      <c r="R88" s="35">
        <v>87</v>
      </c>
      <c r="S88" s="35">
        <v>342</v>
      </c>
      <c r="T88" s="33" t="s">
        <v>217</v>
      </c>
      <c r="U88" s="34" t="s">
        <v>218</v>
      </c>
      <c r="V88" s="51" t="s">
        <v>45</v>
      </c>
    </row>
    <row r="89" s="4" customFormat="1" ht="36" customHeight="1" spans="1:22">
      <c r="A89" s="19">
        <v>83</v>
      </c>
      <c r="B89" s="29" t="s">
        <v>35</v>
      </c>
      <c r="C89" s="26"/>
      <c r="D89" s="26"/>
      <c r="E89" s="27"/>
      <c r="F89" s="27"/>
      <c r="G89" s="27"/>
      <c r="H89" s="27"/>
      <c r="I89" s="32"/>
      <c r="J89" s="27"/>
      <c r="K89" s="27"/>
      <c r="L89" s="27"/>
      <c r="M89" s="47"/>
      <c r="N89" s="47"/>
      <c r="O89" s="47"/>
      <c r="P89" s="47"/>
      <c r="Q89" s="27"/>
      <c r="R89" s="27"/>
      <c r="S89" s="27"/>
      <c r="T89" s="32"/>
      <c r="U89" s="27"/>
      <c r="V89" s="49"/>
    </row>
    <row r="90" s="4" customFormat="1" ht="36" customHeight="1" spans="1:22">
      <c r="A90" s="19">
        <v>84</v>
      </c>
      <c r="B90" s="32" t="s">
        <v>219</v>
      </c>
      <c r="C90" s="27"/>
      <c r="D90" s="27"/>
      <c r="E90" s="27"/>
      <c r="F90" s="27"/>
      <c r="G90" s="28" t="s">
        <v>220</v>
      </c>
      <c r="H90" s="27"/>
      <c r="I90" s="32"/>
      <c r="J90" s="27"/>
      <c r="K90" s="27"/>
      <c r="L90" s="27"/>
      <c r="M90" s="47"/>
      <c r="N90" s="47"/>
      <c r="O90" s="47"/>
      <c r="P90" s="47"/>
      <c r="Q90" s="27"/>
      <c r="R90" s="27"/>
      <c r="S90" s="27"/>
      <c r="T90" s="32"/>
      <c r="U90" s="27"/>
      <c r="V90" s="27"/>
    </row>
    <row r="91" s="4" customFormat="1" ht="36" customHeight="1" spans="1:22">
      <c r="A91" s="19">
        <v>85</v>
      </c>
      <c r="B91" s="29" t="s">
        <v>35</v>
      </c>
      <c r="C91" s="26"/>
      <c r="D91" s="26"/>
      <c r="E91" s="27"/>
      <c r="F91" s="27"/>
      <c r="G91" s="27"/>
      <c r="H91" s="27"/>
      <c r="I91" s="32"/>
      <c r="J91" s="27"/>
      <c r="K91" s="27"/>
      <c r="L91" s="27"/>
      <c r="M91" s="47"/>
      <c r="N91" s="47"/>
      <c r="O91" s="47"/>
      <c r="P91" s="47"/>
      <c r="Q91" s="27"/>
      <c r="R91" s="27"/>
      <c r="S91" s="27"/>
      <c r="T91" s="32"/>
      <c r="U91" s="27"/>
      <c r="V91" s="49"/>
    </row>
    <row r="92" s="4" customFormat="1" ht="36" customHeight="1" spans="1:22">
      <c r="A92" s="19">
        <v>86</v>
      </c>
      <c r="B92" s="32" t="s">
        <v>221</v>
      </c>
      <c r="C92" s="27"/>
      <c r="D92" s="27"/>
      <c r="E92" s="27"/>
      <c r="F92" s="27"/>
      <c r="G92" s="28" t="s">
        <v>189</v>
      </c>
      <c r="H92" s="27"/>
      <c r="I92" s="32"/>
      <c r="J92" s="27"/>
      <c r="K92" s="27"/>
      <c r="L92" s="27"/>
      <c r="M92" s="47"/>
      <c r="N92" s="47"/>
      <c r="O92" s="47"/>
      <c r="P92" s="47"/>
      <c r="Q92" s="27"/>
      <c r="R92" s="27"/>
      <c r="S92" s="27"/>
      <c r="T92" s="32"/>
      <c r="U92" s="27"/>
      <c r="V92" s="49"/>
    </row>
    <row r="93" s="4" customFormat="1" ht="36" customHeight="1" spans="1:22">
      <c r="A93" s="19">
        <v>87</v>
      </c>
      <c r="B93" s="29" t="s">
        <v>35</v>
      </c>
      <c r="C93" s="26"/>
      <c r="D93" s="26"/>
      <c r="E93" s="27"/>
      <c r="F93" s="27"/>
      <c r="G93" s="27"/>
      <c r="H93" s="27"/>
      <c r="I93" s="32"/>
      <c r="J93" s="27"/>
      <c r="K93" s="27"/>
      <c r="L93" s="27"/>
      <c r="M93" s="47"/>
      <c r="N93" s="47"/>
      <c r="O93" s="47"/>
      <c r="P93" s="47"/>
      <c r="Q93" s="27"/>
      <c r="R93" s="27"/>
      <c r="S93" s="27"/>
      <c r="T93" s="32"/>
      <c r="U93" s="27"/>
      <c r="V93" s="49"/>
    </row>
    <row r="94" s="4" customFormat="1" ht="36" customHeight="1" spans="1:22">
      <c r="A94" s="19">
        <v>88</v>
      </c>
      <c r="B94" s="32" t="s">
        <v>222</v>
      </c>
      <c r="C94" s="27"/>
      <c r="D94" s="27"/>
      <c r="E94" s="27"/>
      <c r="F94" s="27"/>
      <c r="G94" s="28" t="s">
        <v>189</v>
      </c>
      <c r="H94" s="27"/>
      <c r="I94" s="32"/>
      <c r="J94" s="27"/>
      <c r="K94" s="27"/>
      <c r="L94" s="27"/>
      <c r="M94" s="47"/>
      <c r="N94" s="47"/>
      <c r="O94" s="47"/>
      <c r="P94" s="47"/>
      <c r="Q94" s="27"/>
      <c r="R94" s="27"/>
      <c r="S94" s="27"/>
      <c r="T94" s="32"/>
      <c r="U94" s="27"/>
      <c r="V94" s="49"/>
    </row>
    <row r="95" s="4" customFormat="1" ht="36" customHeight="1" spans="1:22">
      <c r="A95" s="19">
        <v>89</v>
      </c>
      <c r="B95" s="29" t="s">
        <v>35</v>
      </c>
      <c r="C95" s="26"/>
      <c r="D95" s="26"/>
      <c r="E95" s="27"/>
      <c r="F95" s="27"/>
      <c r="G95" s="27"/>
      <c r="H95" s="27"/>
      <c r="I95" s="32"/>
      <c r="J95" s="27"/>
      <c r="K95" s="27"/>
      <c r="L95" s="27"/>
      <c r="M95" s="47"/>
      <c r="N95" s="47"/>
      <c r="O95" s="47"/>
      <c r="P95" s="47"/>
      <c r="Q95" s="27"/>
      <c r="R95" s="27"/>
      <c r="S95" s="27"/>
      <c r="T95" s="32"/>
      <c r="U95" s="27"/>
      <c r="V95" s="49"/>
    </row>
    <row r="96" s="4" customFormat="1" ht="36" customHeight="1" spans="1:22">
      <c r="A96" s="19">
        <v>90</v>
      </c>
      <c r="B96" s="31" t="s">
        <v>223</v>
      </c>
      <c r="C96" s="27"/>
      <c r="D96" s="27"/>
      <c r="E96" s="27"/>
      <c r="F96" s="27"/>
      <c r="G96" s="27"/>
      <c r="H96" s="27"/>
      <c r="I96" s="32"/>
      <c r="J96" s="27"/>
      <c r="K96" s="27"/>
      <c r="L96" s="27"/>
      <c r="M96" s="47"/>
      <c r="N96" s="47"/>
      <c r="O96" s="47"/>
      <c r="P96" s="47"/>
      <c r="Q96" s="27"/>
      <c r="R96" s="27"/>
      <c r="S96" s="27"/>
      <c r="T96" s="32"/>
      <c r="U96" s="27"/>
      <c r="V96" s="49"/>
    </row>
    <row r="97" s="4" customFormat="1" ht="36" customHeight="1" spans="1:22">
      <c r="A97" s="19">
        <v>91</v>
      </c>
      <c r="B97" s="32" t="s">
        <v>224</v>
      </c>
      <c r="C97" s="27"/>
      <c r="D97" s="27"/>
      <c r="E97" s="27"/>
      <c r="F97" s="27"/>
      <c r="G97" s="28" t="s">
        <v>189</v>
      </c>
      <c r="H97" s="27"/>
      <c r="I97" s="32"/>
      <c r="J97" s="27"/>
      <c r="K97" s="27"/>
      <c r="L97" s="27"/>
      <c r="M97" s="47"/>
      <c r="N97" s="47"/>
      <c r="O97" s="47"/>
      <c r="P97" s="47"/>
      <c r="Q97" s="27"/>
      <c r="R97" s="27"/>
      <c r="S97" s="27"/>
      <c r="T97" s="32"/>
      <c r="U97" s="27"/>
      <c r="V97" s="49"/>
    </row>
    <row r="98" s="4" customFormat="1" ht="46" customHeight="1" spans="1:22">
      <c r="A98" s="19">
        <v>92</v>
      </c>
      <c r="B98" s="29" t="s">
        <v>35</v>
      </c>
      <c r="C98" s="26"/>
      <c r="D98" s="26"/>
      <c r="E98" s="27"/>
      <c r="F98" s="27"/>
      <c r="G98" s="27"/>
      <c r="H98" s="27"/>
      <c r="I98" s="32"/>
      <c r="J98" s="27"/>
      <c r="K98" s="27"/>
      <c r="L98" s="27"/>
      <c r="M98" s="47"/>
      <c r="N98" s="47"/>
      <c r="O98" s="47"/>
      <c r="P98" s="47"/>
      <c r="Q98" s="27"/>
      <c r="R98" s="27"/>
      <c r="S98" s="27"/>
      <c r="T98" s="32"/>
      <c r="U98" s="27"/>
      <c r="V98" s="49"/>
    </row>
    <row r="99" s="4" customFormat="1" ht="51" customHeight="1" spans="1:22">
      <c r="A99" s="19">
        <v>93</v>
      </c>
      <c r="B99" s="32" t="s">
        <v>225</v>
      </c>
      <c r="C99" s="27"/>
      <c r="D99" s="27"/>
      <c r="E99" s="27"/>
      <c r="F99" s="27"/>
      <c r="G99" s="28" t="s">
        <v>189</v>
      </c>
      <c r="H99" s="27"/>
      <c r="I99" s="32"/>
      <c r="J99" s="27"/>
      <c r="K99" s="27"/>
      <c r="L99" s="27"/>
      <c r="M99" s="47"/>
      <c r="N99" s="47"/>
      <c r="O99" s="47"/>
      <c r="P99" s="47"/>
      <c r="Q99" s="27"/>
      <c r="R99" s="27"/>
      <c r="S99" s="27"/>
      <c r="T99" s="32"/>
      <c r="U99" s="27"/>
      <c r="V99" s="49"/>
    </row>
    <row r="100" s="4" customFormat="1" ht="36" customHeight="1" spans="1:22">
      <c r="A100" s="19">
        <v>94</v>
      </c>
      <c r="B100" s="29" t="s">
        <v>35</v>
      </c>
      <c r="C100" s="26"/>
      <c r="D100" s="26"/>
      <c r="E100" s="27"/>
      <c r="F100" s="27"/>
      <c r="G100" s="27"/>
      <c r="H100" s="27"/>
      <c r="I100" s="32"/>
      <c r="J100" s="27"/>
      <c r="K100" s="27"/>
      <c r="L100" s="27"/>
      <c r="M100" s="47"/>
      <c r="N100" s="47"/>
      <c r="O100" s="47"/>
      <c r="P100" s="47"/>
      <c r="Q100" s="27"/>
      <c r="R100" s="27"/>
      <c r="S100" s="27"/>
      <c r="T100" s="32"/>
      <c r="U100" s="27"/>
      <c r="V100" s="49"/>
    </row>
    <row r="101" s="4" customFormat="1" ht="36" customHeight="1" spans="1:22">
      <c r="A101" s="19">
        <v>95</v>
      </c>
      <c r="B101" s="32" t="s">
        <v>226</v>
      </c>
      <c r="C101" s="27"/>
      <c r="D101" s="27"/>
      <c r="E101" s="27"/>
      <c r="F101" s="27"/>
      <c r="G101" s="28" t="s">
        <v>189</v>
      </c>
      <c r="H101" s="27"/>
      <c r="I101" s="32"/>
      <c r="J101" s="27"/>
      <c r="K101" s="27"/>
      <c r="L101" s="27"/>
      <c r="M101" s="47"/>
      <c r="N101" s="47"/>
      <c r="O101" s="47"/>
      <c r="P101" s="47"/>
      <c r="Q101" s="27"/>
      <c r="R101" s="27"/>
      <c r="S101" s="27"/>
      <c r="T101" s="32"/>
      <c r="U101" s="27"/>
      <c r="V101" s="49"/>
    </row>
    <row r="102" s="4" customFormat="1" ht="36" customHeight="1" spans="1:22">
      <c r="A102" s="19">
        <v>96</v>
      </c>
      <c r="B102" s="29" t="s">
        <v>35</v>
      </c>
      <c r="C102" s="26"/>
      <c r="D102" s="26"/>
      <c r="E102" s="27"/>
      <c r="F102" s="27"/>
      <c r="G102" s="27"/>
      <c r="H102" s="27"/>
      <c r="I102" s="32"/>
      <c r="J102" s="27"/>
      <c r="K102" s="27"/>
      <c r="L102" s="27"/>
      <c r="M102" s="47"/>
      <c r="N102" s="47"/>
      <c r="O102" s="47"/>
      <c r="P102" s="47"/>
      <c r="Q102" s="27"/>
      <c r="R102" s="27"/>
      <c r="S102" s="27"/>
      <c r="T102" s="32"/>
      <c r="U102" s="27"/>
      <c r="V102" s="49"/>
    </row>
    <row r="103" s="4" customFormat="1" ht="36" customHeight="1" spans="1:22">
      <c r="A103" s="19">
        <v>97</v>
      </c>
      <c r="B103" s="25" t="s">
        <v>227</v>
      </c>
      <c r="C103" s="26"/>
      <c r="D103" s="26"/>
      <c r="E103" s="26"/>
      <c r="F103" s="27"/>
      <c r="G103" s="27"/>
      <c r="H103" s="27"/>
      <c r="I103" s="32"/>
      <c r="J103" s="27"/>
      <c r="K103" s="27"/>
      <c r="L103" s="27"/>
      <c r="M103" s="47"/>
      <c r="N103" s="47"/>
      <c r="O103" s="47"/>
      <c r="P103" s="47"/>
      <c r="Q103" s="27"/>
      <c r="R103" s="27"/>
      <c r="S103" s="27"/>
      <c r="T103" s="32"/>
      <c r="U103" s="27"/>
      <c r="V103" s="27"/>
    </row>
    <row r="104" s="4" customFormat="1" ht="36" customHeight="1" spans="1:22">
      <c r="A104" s="19">
        <v>98</v>
      </c>
      <c r="B104" s="29" t="s">
        <v>228</v>
      </c>
      <c r="C104" s="26"/>
      <c r="D104" s="26"/>
      <c r="E104" s="26"/>
      <c r="F104" s="27"/>
      <c r="G104" s="27"/>
      <c r="H104" s="27"/>
      <c r="I104" s="32"/>
      <c r="J104" s="27"/>
      <c r="K104" s="27"/>
      <c r="L104" s="27"/>
      <c r="M104" s="47"/>
      <c r="N104" s="47"/>
      <c r="O104" s="47"/>
      <c r="P104" s="47"/>
      <c r="Q104" s="27"/>
      <c r="R104" s="27"/>
      <c r="S104" s="27"/>
      <c r="T104" s="32"/>
      <c r="U104" s="27"/>
      <c r="V104" s="49"/>
    </row>
    <row r="105" s="4" customFormat="1" ht="36" customHeight="1" spans="1:22">
      <c r="A105" s="19">
        <v>99</v>
      </c>
      <c r="B105" s="29" t="s">
        <v>35</v>
      </c>
      <c r="C105" s="26"/>
      <c r="D105" s="26"/>
      <c r="E105" s="27"/>
      <c r="F105" s="27"/>
      <c r="G105" s="27"/>
      <c r="H105" s="27"/>
      <c r="I105" s="32"/>
      <c r="J105" s="27"/>
      <c r="K105" s="27"/>
      <c r="L105" s="27"/>
      <c r="M105" s="47"/>
      <c r="N105" s="47"/>
      <c r="O105" s="47"/>
      <c r="P105" s="47"/>
      <c r="Q105" s="27"/>
      <c r="R105" s="27"/>
      <c r="S105" s="27"/>
      <c r="T105" s="32"/>
      <c r="U105" s="27"/>
      <c r="V105" s="49"/>
    </row>
    <row r="106" s="4" customFormat="1" ht="36" customHeight="1" spans="1:22">
      <c r="A106" s="19">
        <v>100</v>
      </c>
      <c r="B106" s="32" t="s">
        <v>229</v>
      </c>
      <c r="C106" s="27"/>
      <c r="D106" s="27"/>
      <c r="E106" s="27"/>
      <c r="F106" s="27"/>
      <c r="G106" s="27"/>
      <c r="H106" s="27"/>
      <c r="I106" s="32"/>
      <c r="J106" s="27"/>
      <c r="K106" s="27"/>
      <c r="L106" s="27"/>
      <c r="M106" s="47"/>
      <c r="N106" s="47"/>
      <c r="O106" s="47"/>
      <c r="P106" s="47"/>
      <c r="Q106" s="27"/>
      <c r="R106" s="27"/>
      <c r="S106" s="27"/>
      <c r="T106" s="32"/>
      <c r="U106" s="27"/>
      <c r="V106" s="49"/>
    </row>
    <row r="107" s="4" customFormat="1" ht="36" customHeight="1" spans="1:22">
      <c r="A107" s="19">
        <v>101</v>
      </c>
      <c r="B107" s="29" t="s">
        <v>35</v>
      </c>
      <c r="C107" s="26"/>
      <c r="D107" s="26"/>
      <c r="E107" s="27"/>
      <c r="F107" s="27"/>
      <c r="G107" s="27"/>
      <c r="H107" s="27"/>
      <c r="I107" s="32"/>
      <c r="J107" s="27"/>
      <c r="K107" s="27"/>
      <c r="L107" s="27"/>
      <c r="M107" s="47"/>
      <c r="N107" s="47"/>
      <c r="O107" s="47"/>
      <c r="P107" s="47"/>
      <c r="Q107" s="27"/>
      <c r="R107" s="27"/>
      <c r="S107" s="27"/>
      <c r="T107" s="32"/>
      <c r="U107" s="27"/>
      <c r="V107" s="49"/>
    </row>
    <row r="108" s="4" customFormat="1" ht="36" customHeight="1" spans="1:22">
      <c r="A108" s="19">
        <v>102</v>
      </c>
      <c r="B108" s="32" t="s">
        <v>230</v>
      </c>
      <c r="C108" s="27"/>
      <c r="D108" s="27"/>
      <c r="E108" s="27"/>
      <c r="F108" s="27"/>
      <c r="G108" s="27"/>
      <c r="H108" s="27"/>
      <c r="I108" s="32"/>
      <c r="J108" s="27"/>
      <c r="K108" s="27"/>
      <c r="L108" s="27"/>
      <c r="M108" s="47"/>
      <c r="N108" s="47"/>
      <c r="O108" s="47"/>
      <c r="P108" s="47"/>
      <c r="Q108" s="27"/>
      <c r="R108" s="27"/>
      <c r="S108" s="27"/>
      <c r="T108" s="32"/>
      <c r="U108" s="27"/>
      <c r="V108" s="49"/>
    </row>
    <row r="109" s="4" customFormat="1" ht="36" customHeight="1" spans="1:22">
      <c r="A109" s="19">
        <v>103</v>
      </c>
      <c r="B109" s="29" t="s">
        <v>35</v>
      </c>
      <c r="C109" s="26"/>
      <c r="D109" s="26"/>
      <c r="E109" s="27"/>
      <c r="F109" s="27"/>
      <c r="G109" s="27"/>
      <c r="H109" s="27"/>
      <c r="I109" s="32"/>
      <c r="J109" s="27"/>
      <c r="K109" s="27"/>
      <c r="L109" s="27"/>
      <c r="M109" s="47"/>
      <c r="N109" s="47"/>
      <c r="O109" s="47"/>
      <c r="P109" s="47"/>
      <c r="Q109" s="27"/>
      <c r="R109" s="27"/>
      <c r="S109" s="27"/>
      <c r="T109" s="32"/>
      <c r="U109" s="27"/>
      <c r="V109" s="49"/>
    </row>
    <row r="110" s="4" customFormat="1" ht="36" customHeight="1" spans="1:22">
      <c r="A110" s="19">
        <v>104</v>
      </c>
      <c r="B110" s="32" t="s">
        <v>231</v>
      </c>
      <c r="C110" s="27"/>
      <c r="D110" s="27"/>
      <c r="E110" s="27"/>
      <c r="F110" s="27"/>
      <c r="G110" s="28" t="s">
        <v>34</v>
      </c>
      <c r="H110" s="27"/>
      <c r="I110" s="32"/>
      <c r="J110" s="27"/>
      <c r="K110" s="27"/>
      <c r="L110" s="27"/>
      <c r="M110" s="47"/>
      <c r="N110" s="47"/>
      <c r="O110" s="47"/>
      <c r="P110" s="47"/>
      <c r="Q110" s="27"/>
      <c r="R110" s="27"/>
      <c r="S110" s="27"/>
      <c r="T110" s="32"/>
      <c r="U110" s="27"/>
      <c r="V110" s="49"/>
    </row>
    <row r="111" s="4" customFormat="1" ht="73" customHeight="1" spans="1:22">
      <c r="A111" s="19">
        <v>105</v>
      </c>
      <c r="B111" s="33" t="s">
        <v>232</v>
      </c>
      <c r="C111" s="34" t="s">
        <v>45</v>
      </c>
      <c r="D111" s="35"/>
      <c r="E111" s="35"/>
      <c r="F111" s="34" t="s">
        <v>47</v>
      </c>
      <c r="G111" s="34" t="s">
        <v>34</v>
      </c>
      <c r="H111" s="35">
        <v>57</v>
      </c>
      <c r="I111" s="37" t="s">
        <v>233</v>
      </c>
      <c r="J111" s="35" t="s">
        <v>234</v>
      </c>
      <c r="K111" s="35">
        <v>2018</v>
      </c>
      <c r="L111" s="35">
        <v>2020</v>
      </c>
      <c r="M111" s="48">
        <f>N111+O111+P111</f>
        <v>82.08</v>
      </c>
      <c r="N111" s="48">
        <v>13.68</v>
      </c>
      <c r="O111" s="48">
        <v>34.2</v>
      </c>
      <c r="P111" s="48">
        <v>34.2</v>
      </c>
      <c r="Q111" s="34" t="s">
        <v>50</v>
      </c>
      <c r="R111" s="35">
        <v>57</v>
      </c>
      <c r="S111" s="35">
        <v>57</v>
      </c>
      <c r="T111" s="33" t="s">
        <v>235</v>
      </c>
      <c r="U111" s="34" t="s">
        <v>236</v>
      </c>
      <c r="V111" s="51" t="s">
        <v>237</v>
      </c>
    </row>
    <row r="112" s="4" customFormat="1" ht="73" customHeight="1" spans="1:22">
      <c r="A112" s="19">
        <v>106</v>
      </c>
      <c r="B112" s="33" t="s">
        <v>238</v>
      </c>
      <c r="C112" s="34" t="s">
        <v>45</v>
      </c>
      <c r="D112" s="35"/>
      <c r="E112" s="35"/>
      <c r="F112" s="34" t="s">
        <v>47</v>
      </c>
      <c r="G112" s="34" t="s">
        <v>34</v>
      </c>
      <c r="H112" s="35">
        <v>24</v>
      </c>
      <c r="I112" s="37" t="s">
        <v>239</v>
      </c>
      <c r="J112" s="35" t="s">
        <v>240</v>
      </c>
      <c r="K112" s="35" t="s">
        <v>241</v>
      </c>
      <c r="L112" s="35" t="s">
        <v>242</v>
      </c>
      <c r="M112" s="48">
        <v>19.08</v>
      </c>
      <c r="N112" s="48">
        <v>1.8</v>
      </c>
      <c r="O112" s="48">
        <v>8.64</v>
      </c>
      <c r="P112" s="48">
        <v>8.64</v>
      </c>
      <c r="Q112" s="34" t="s">
        <v>50</v>
      </c>
      <c r="R112" s="35">
        <v>15</v>
      </c>
      <c r="S112" s="35">
        <v>15</v>
      </c>
      <c r="T112" s="33" t="s">
        <v>243</v>
      </c>
      <c r="U112" s="34" t="s">
        <v>236</v>
      </c>
      <c r="V112" s="51" t="s">
        <v>244</v>
      </c>
    </row>
    <row r="113" s="4" customFormat="1" ht="73" customHeight="1" spans="1:22">
      <c r="A113" s="19">
        <v>107</v>
      </c>
      <c r="B113" s="36" t="s">
        <v>245</v>
      </c>
      <c r="C113" s="35" t="s">
        <v>214</v>
      </c>
      <c r="D113" s="35"/>
      <c r="E113" s="35"/>
      <c r="F113" s="35" t="s">
        <v>246</v>
      </c>
      <c r="G113" s="35" t="s">
        <v>247</v>
      </c>
      <c r="H113" s="35">
        <v>12</v>
      </c>
      <c r="I113" s="53" t="s">
        <v>248</v>
      </c>
      <c r="J113" s="35" t="s">
        <v>249</v>
      </c>
      <c r="K113" s="35">
        <v>2018</v>
      </c>
      <c r="L113" s="35">
        <v>2020</v>
      </c>
      <c r="M113" s="48">
        <v>13.44</v>
      </c>
      <c r="N113" s="48">
        <v>1.92</v>
      </c>
      <c r="O113" s="48">
        <v>5.76</v>
      </c>
      <c r="P113" s="48">
        <v>5.76</v>
      </c>
      <c r="Q113" s="35" t="s">
        <v>204</v>
      </c>
      <c r="R113" s="35">
        <v>12</v>
      </c>
      <c r="S113" s="35">
        <v>12</v>
      </c>
      <c r="T113" s="36" t="s">
        <v>250</v>
      </c>
      <c r="U113" s="35" t="s">
        <v>251</v>
      </c>
      <c r="V113" s="50" t="s">
        <v>252</v>
      </c>
    </row>
    <row r="114" s="6" customFormat="1" ht="73" customHeight="1" spans="1:22">
      <c r="A114" s="19">
        <v>108</v>
      </c>
      <c r="B114" s="36" t="s">
        <v>253</v>
      </c>
      <c r="C114" s="35" t="s">
        <v>214</v>
      </c>
      <c r="D114" s="35"/>
      <c r="E114" s="35"/>
      <c r="F114" s="35" t="s">
        <v>246</v>
      </c>
      <c r="G114" s="34" t="s">
        <v>34</v>
      </c>
      <c r="H114" s="35">
        <v>16</v>
      </c>
      <c r="I114" s="36" t="s">
        <v>254</v>
      </c>
      <c r="J114" s="35" t="s">
        <v>255</v>
      </c>
      <c r="K114" s="35">
        <v>2020</v>
      </c>
      <c r="L114" s="35">
        <v>2020</v>
      </c>
      <c r="M114" s="48">
        <v>9.6</v>
      </c>
      <c r="N114" s="48"/>
      <c r="O114" s="48"/>
      <c r="P114" s="48">
        <v>9.6</v>
      </c>
      <c r="Q114" s="34" t="s">
        <v>256</v>
      </c>
      <c r="R114" s="35">
        <v>16</v>
      </c>
      <c r="S114" s="35">
        <v>16</v>
      </c>
      <c r="T114" s="36" t="s">
        <v>257</v>
      </c>
      <c r="U114" s="35" t="s">
        <v>258</v>
      </c>
      <c r="V114" s="51" t="s">
        <v>259</v>
      </c>
    </row>
    <row r="115" s="4" customFormat="1" ht="36" customHeight="1" spans="1:22">
      <c r="A115" s="19">
        <v>109</v>
      </c>
      <c r="B115" s="31" t="s">
        <v>260</v>
      </c>
      <c r="C115" s="27"/>
      <c r="D115" s="27"/>
      <c r="E115" s="27"/>
      <c r="F115" s="27"/>
      <c r="G115" s="27"/>
      <c r="H115" s="27"/>
      <c r="I115" s="32"/>
      <c r="J115" s="27"/>
      <c r="K115" s="27"/>
      <c r="L115" s="27"/>
      <c r="M115" s="47"/>
      <c r="N115" s="47"/>
      <c r="O115" s="47"/>
      <c r="P115" s="47"/>
      <c r="Q115" s="27"/>
      <c r="R115" s="27"/>
      <c r="S115" s="27"/>
      <c r="T115" s="32"/>
      <c r="U115" s="27"/>
      <c r="V115" s="49"/>
    </row>
    <row r="116" s="4" customFormat="1" ht="36" customHeight="1" spans="1:22">
      <c r="A116" s="19">
        <v>110</v>
      </c>
      <c r="B116" s="32" t="s">
        <v>261</v>
      </c>
      <c r="C116" s="27"/>
      <c r="D116" s="27"/>
      <c r="E116" s="27"/>
      <c r="F116" s="27"/>
      <c r="G116" s="28" t="s">
        <v>262</v>
      </c>
      <c r="H116" s="27"/>
      <c r="I116" s="32"/>
      <c r="J116" s="27"/>
      <c r="K116" s="27"/>
      <c r="L116" s="27"/>
      <c r="M116" s="47"/>
      <c r="N116" s="47"/>
      <c r="O116" s="47"/>
      <c r="P116" s="47"/>
      <c r="Q116" s="27"/>
      <c r="R116" s="27"/>
      <c r="S116" s="27"/>
      <c r="T116" s="32"/>
      <c r="U116" s="27"/>
      <c r="V116" s="49"/>
    </row>
    <row r="117" s="6" customFormat="1" ht="90" customHeight="1" spans="1:22">
      <c r="A117" s="19">
        <v>111</v>
      </c>
      <c r="B117" s="37" t="s">
        <v>263</v>
      </c>
      <c r="C117" s="38" t="s">
        <v>45</v>
      </c>
      <c r="D117" s="38" t="s">
        <v>107</v>
      </c>
      <c r="E117" s="34" t="s">
        <v>264</v>
      </c>
      <c r="F117" s="34" t="s">
        <v>47</v>
      </c>
      <c r="G117" s="34" t="s">
        <v>262</v>
      </c>
      <c r="H117" s="35">
        <v>2</v>
      </c>
      <c r="I117" s="36" t="s">
        <v>265</v>
      </c>
      <c r="J117" s="35" t="s">
        <v>266</v>
      </c>
      <c r="K117" s="35">
        <v>2020</v>
      </c>
      <c r="L117" s="35">
        <v>2020</v>
      </c>
      <c r="M117" s="48">
        <v>140</v>
      </c>
      <c r="N117" s="48"/>
      <c r="O117" s="48"/>
      <c r="P117" s="48">
        <v>140</v>
      </c>
      <c r="Q117" s="35" t="s">
        <v>204</v>
      </c>
      <c r="R117" s="35">
        <v>18</v>
      </c>
      <c r="S117" s="35">
        <v>59</v>
      </c>
      <c r="T117" s="33" t="s">
        <v>267</v>
      </c>
      <c r="U117" s="34" t="s">
        <v>268</v>
      </c>
      <c r="V117" s="51" t="s">
        <v>45</v>
      </c>
    </row>
    <row r="118" s="6" customFormat="1" ht="90" customHeight="1" spans="1:22">
      <c r="A118" s="19">
        <v>112</v>
      </c>
      <c r="B118" s="37" t="s">
        <v>269</v>
      </c>
      <c r="C118" s="38" t="s">
        <v>45</v>
      </c>
      <c r="D118" s="38" t="s">
        <v>107</v>
      </c>
      <c r="E118" s="34" t="s">
        <v>108</v>
      </c>
      <c r="F118" s="34" t="s">
        <v>47</v>
      </c>
      <c r="G118" s="34" t="s">
        <v>262</v>
      </c>
      <c r="H118" s="35">
        <v>6.5</v>
      </c>
      <c r="I118" s="36" t="s">
        <v>270</v>
      </c>
      <c r="J118" s="35" t="s">
        <v>271</v>
      </c>
      <c r="K118" s="35">
        <v>2020</v>
      </c>
      <c r="L118" s="35">
        <v>2020</v>
      </c>
      <c r="M118" s="48">
        <v>195</v>
      </c>
      <c r="N118" s="48"/>
      <c r="O118" s="48"/>
      <c r="P118" s="48">
        <v>195</v>
      </c>
      <c r="Q118" s="35" t="s">
        <v>204</v>
      </c>
      <c r="R118" s="35">
        <v>11</v>
      </c>
      <c r="S118" s="35">
        <v>33</v>
      </c>
      <c r="T118" s="33" t="s">
        <v>272</v>
      </c>
      <c r="U118" s="34" t="s">
        <v>268</v>
      </c>
      <c r="V118" s="51" t="s">
        <v>45</v>
      </c>
    </row>
    <row r="119" s="6" customFormat="1" ht="71" customHeight="1" spans="1:22">
      <c r="A119" s="19">
        <v>113</v>
      </c>
      <c r="B119" s="33" t="s">
        <v>273</v>
      </c>
      <c r="C119" s="34" t="s">
        <v>45</v>
      </c>
      <c r="D119" s="34" t="s">
        <v>121</v>
      </c>
      <c r="E119" s="35"/>
      <c r="F119" s="34" t="s">
        <v>274</v>
      </c>
      <c r="G119" s="55" t="s">
        <v>262</v>
      </c>
      <c r="H119" s="35"/>
      <c r="I119" s="33" t="s">
        <v>275</v>
      </c>
      <c r="J119" s="35"/>
      <c r="K119" s="35">
        <v>2019.09</v>
      </c>
      <c r="L119" s="35">
        <v>2019.12</v>
      </c>
      <c r="M119" s="48">
        <v>163.14</v>
      </c>
      <c r="N119" s="48"/>
      <c r="O119" s="48">
        <v>163.14</v>
      </c>
      <c r="P119" s="48"/>
      <c r="Q119" s="34" t="s">
        <v>50</v>
      </c>
      <c r="R119" s="35">
        <v>54</v>
      </c>
      <c r="S119" s="35">
        <v>203</v>
      </c>
      <c r="T119" s="33" t="s">
        <v>276</v>
      </c>
      <c r="U119" s="34" t="s">
        <v>277</v>
      </c>
      <c r="V119" s="50" t="s">
        <v>278</v>
      </c>
    </row>
    <row r="120" s="4" customFormat="1" ht="71" customHeight="1" spans="1:22">
      <c r="A120" s="19">
        <v>114</v>
      </c>
      <c r="B120" s="37" t="s">
        <v>279</v>
      </c>
      <c r="C120" s="38" t="s">
        <v>45</v>
      </c>
      <c r="D120" s="38" t="s">
        <v>121</v>
      </c>
      <c r="E120" s="34" t="s">
        <v>280</v>
      </c>
      <c r="F120" s="34" t="s">
        <v>47</v>
      </c>
      <c r="G120" s="34" t="s">
        <v>262</v>
      </c>
      <c r="H120" s="35">
        <v>1.5</v>
      </c>
      <c r="I120" s="33" t="s">
        <v>281</v>
      </c>
      <c r="J120" s="35"/>
      <c r="K120" s="35">
        <v>2020</v>
      </c>
      <c r="L120" s="35">
        <v>2020</v>
      </c>
      <c r="M120" s="48">
        <v>75</v>
      </c>
      <c r="N120" s="48"/>
      <c r="O120" s="48"/>
      <c r="P120" s="48">
        <v>75</v>
      </c>
      <c r="Q120" s="34" t="s">
        <v>50</v>
      </c>
      <c r="R120" s="35">
        <v>12</v>
      </c>
      <c r="S120" s="35">
        <v>53</v>
      </c>
      <c r="T120" s="33" t="s">
        <v>195</v>
      </c>
      <c r="U120" s="34" t="s">
        <v>282</v>
      </c>
      <c r="V120" s="51" t="s">
        <v>283</v>
      </c>
    </row>
    <row r="121" s="6" customFormat="1" ht="71" customHeight="1" spans="1:22">
      <c r="A121" s="19">
        <v>115</v>
      </c>
      <c r="B121" s="33" t="s">
        <v>284</v>
      </c>
      <c r="C121" s="38" t="s">
        <v>45</v>
      </c>
      <c r="D121" s="38" t="s">
        <v>62</v>
      </c>
      <c r="E121" s="38" t="s">
        <v>285</v>
      </c>
      <c r="F121" s="35" t="s">
        <v>246</v>
      </c>
      <c r="G121" s="34" t="s">
        <v>262</v>
      </c>
      <c r="H121" s="55">
        <v>1</v>
      </c>
      <c r="I121" s="33" t="s">
        <v>286</v>
      </c>
      <c r="J121" s="34" t="s">
        <v>287</v>
      </c>
      <c r="K121" s="35">
        <v>2020</v>
      </c>
      <c r="L121" s="35">
        <v>2020</v>
      </c>
      <c r="M121" s="58">
        <f t="shared" ref="M121:M123" si="2">P121</f>
        <v>43.2</v>
      </c>
      <c r="N121" s="48"/>
      <c r="O121" s="48"/>
      <c r="P121" s="58">
        <v>43.2</v>
      </c>
      <c r="Q121" s="34" t="s">
        <v>50</v>
      </c>
      <c r="R121" s="35">
        <v>2</v>
      </c>
      <c r="S121" s="35">
        <v>7</v>
      </c>
      <c r="T121" s="33" t="s">
        <v>288</v>
      </c>
      <c r="U121" s="34" t="s">
        <v>289</v>
      </c>
      <c r="V121" s="51" t="s">
        <v>45</v>
      </c>
    </row>
    <row r="122" s="6" customFormat="1" ht="71" customHeight="1" spans="1:22">
      <c r="A122" s="19">
        <v>116</v>
      </c>
      <c r="B122" s="33" t="s">
        <v>290</v>
      </c>
      <c r="C122" s="38" t="s">
        <v>45</v>
      </c>
      <c r="D122" s="38" t="s">
        <v>62</v>
      </c>
      <c r="E122" s="38" t="s">
        <v>291</v>
      </c>
      <c r="F122" s="35" t="s">
        <v>246</v>
      </c>
      <c r="G122" s="34" t="s">
        <v>262</v>
      </c>
      <c r="H122" s="55">
        <v>1.6</v>
      </c>
      <c r="I122" s="33" t="s">
        <v>292</v>
      </c>
      <c r="J122" s="34" t="s">
        <v>293</v>
      </c>
      <c r="K122" s="35">
        <v>2020</v>
      </c>
      <c r="L122" s="35">
        <v>2020</v>
      </c>
      <c r="M122" s="58">
        <f t="shared" si="2"/>
        <v>86.8</v>
      </c>
      <c r="N122" s="48"/>
      <c r="O122" s="48"/>
      <c r="P122" s="58">
        <v>86.8</v>
      </c>
      <c r="Q122" s="34" t="s">
        <v>50</v>
      </c>
      <c r="R122" s="35">
        <v>8</v>
      </c>
      <c r="S122" s="35">
        <v>23</v>
      </c>
      <c r="T122" s="33" t="s">
        <v>294</v>
      </c>
      <c r="U122" s="34" t="s">
        <v>289</v>
      </c>
      <c r="V122" s="51" t="s">
        <v>45</v>
      </c>
    </row>
    <row r="123" s="6" customFormat="1" ht="71" customHeight="1" spans="1:22">
      <c r="A123" s="19">
        <v>117</v>
      </c>
      <c r="B123" s="33" t="s">
        <v>295</v>
      </c>
      <c r="C123" s="38" t="s">
        <v>45</v>
      </c>
      <c r="D123" s="38" t="s">
        <v>62</v>
      </c>
      <c r="E123" s="38" t="s">
        <v>296</v>
      </c>
      <c r="F123" s="34" t="s">
        <v>47</v>
      </c>
      <c r="G123" s="34" t="s">
        <v>262</v>
      </c>
      <c r="H123" s="55">
        <v>1</v>
      </c>
      <c r="I123" s="33" t="s">
        <v>297</v>
      </c>
      <c r="J123" s="35" t="s">
        <v>298</v>
      </c>
      <c r="K123" s="35">
        <v>2020</v>
      </c>
      <c r="L123" s="35">
        <v>2020</v>
      </c>
      <c r="M123" s="48">
        <f t="shared" si="2"/>
        <v>36</v>
      </c>
      <c r="N123" s="48"/>
      <c r="O123" s="48"/>
      <c r="P123" s="48">
        <v>36</v>
      </c>
      <c r="Q123" s="34" t="s">
        <v>50</v>
      </c>
      <c r="R123" s="35">
        <v>4</v>
      </c>
      <c r="S123" s="35">
        <v>17</v>
      </c>
      <c r="T123" s="33" t="s">
        <v>299</v>
      </c>
      <c r="U123" s="34" t="s">
        <v>289</v>
      </c>
      <c r="V123" s="51" t="s">
        <v>45</v>
      </c>
    </row>
    <row r="124" s="6" customFormat="1" ht="71" customHeight="1" spans="1:22">
      <c r="A124" s="19">
        <v>118</v>
      </c>
      <c r="B124" s="37" t="s">
        <v>300</v>
      </c>
      <c r="C124" s="38" t="s">
        <v>45</v>
      </c>
      <c r="D124" s="38" t="s">
        <v>107</v>
      </c>
      <c r="E124" s="34" t="s">
        <v>301</v>
      </c>
      <c r="F124" s="34" t="s">
        <v>47</v>
      </c>
      <c r="G124" s="34" t="s">
        <v>262</v>
      </c>
      <c r="H124" s="35">
        <v>1</v>
      </c>
      <c r="I124" s="33" t="s">
        <v>302</v>
      </c>
      <c r="J124" s="34" t="s">
        <v>303</v>
      </c>
      <c r="K124" s="35">
        <v>2020</v>
      </c>
      <c r="L124" s="35">
        <v>2020</v>
      </c>
      <c r="M124" s="48">
        <v>70</v>
      </c>
      <c r="N124" s="48"/>
      <c r="O124" s="48"/>
      <c r="P124" s="48">
        <v>70</v>
      </c>
      <c r="Q124" s="34" t="s">
        <v>50</v>
      </c>
      <c r="R124" s="35">
        <v>28</v>
      </c>
      <c r="S124" s="35">
        <v>126</v>
      </c>
      <c r="T124" s="33" t="s">
        <v>304</v>
      </c>
      <c r="U124" s="34" t="s">
        <v>289</v>
      </c>
      <c r="V124" s="51" t="s">
        <v>45</v>
      </c>
    </row>
    <row r="125" s="6" customFormat="1" ht="71" customHeight="1" spans="1:22">
      <c r="A125" s="19">
        <v>119</v>
      </c>
      <c r="B125" s="37" t="s">
        <v>305</v>
      </c>
      <c r="C125" s="38" t="s">
        <v>45</v>
      </c>
      <c r="D125" s="38" t="s">
        <v>121</v>
      </c>
      <c r="E125" s="34" t="s">
        <v>306</v>
      </c>
      <c r="F125" s="34" t="s">
        <v>274</v>
      </c>
      <c r="G125" s="34" t="s">
        <v>262</v>
      </c>
      <c r="H125" s="35">
        <v>4.2</v>
      </c>
      <c r="I125" s="33" t="s">
        <v>307</v>
      </c>
      <c r="J125" s="35" t="s">
        <v>308</v>
      </c>
      <c r="K125" s="35">
        <v>2020</v>
      </c>
      <c r="L125" s="35">
        <v>2020</v>
      </c>
      <c r="M125" s="48">
        <v>105</v>
      </c>
      <c r="N125" s="48"/>
      <c r="O125" s="48"/>
      <c r="P125" s="48">
        <v>105</v>
      </c>
      <c r="Q125" s="34" t="s">
        <v>50</v>
      </c>
      <c r="R125" s="35">
        <v>37</v>
      </c>
      <c r="S125" s="35">
        <v>139</v>
      </c>
      <c r="T125" s="33" t="s">
        <v>309</v>
      </c>
      <c r="U125" s="34" t="s">
        <v>289</v>
      </c>
      <c r="V125" s="50" t="s">
        <v>278</v>
      </c>
    </row>
    <row r="126" s="6" customFormat="1" ht="71" customHeight="1" spans="1:22">
      <c r="A126" s="19">
        <v>120</v>
      </c>
      <c r="B126" s="37" t="s">
        <v>310</v>
      </c>
      <c r="C126" s="38" t="s">
        <v>45</v>
      </c>
      <c r="D126" s="38" t="s">
        <v>66</v>
      </c>
      <c r="E126" s="34" t="s">
        <v>311</v>
      </c>
      <c r="F126" s="34" t="s">
        <v>47</v>
      </c>
      <c r="G126" s="34" t="s">
        <v>262</v>
      </c>
      <c r="H126" s="35">
        <v>1</v>
      </c>
      <c r="I126" s="33" t="s">
        <v>312</v>
      </c>
      <c r="J126" s="35"/>
      <c r="K126" s="35" t="s">
        <v>313</v>
      </c>
      <c r="L126" s="35" t="s">
        <v>313</v>
      </c>
      <c r="M126" s="48">
        <v>36</v>
      </c>
      <c r="N126" s="48"/>
      <c r="O126" s="48"/>
      <c r="P126" s="48">
        <v>36</v>
      </c>
      <c r="Q126" s="34" t="s">
        <v>50</v>
      </c>
      <c r="R126" s="35">
        <v>4</v>
      </c>
      <c r="S126" s="35">
        <v>14</v>
      </c>
      <c r="T126" s="33" t="s">
        <v>314</v>
      </c>
      <c r="U126" s="34" t="s">
        <v>315</v>
      </c>
      <c r="V126" s="51" t="s">
        <v>53</v>
      </c>
    </row>
    <row r="127" s="6" customFormat="1" ht="71" customHeight="1" spans="1:22">
      <c r="A127" s="19">
        <v>121</v>
      </c>
      <c r="B127" s="37" t="s">
        <v>316</v>
      </c>
      <c r="C127" s="38" t="s">
        <v>45</v>
      </c>
      <c r="D127" s="38" t="s">
        <v>66</v>
      </c>
      <c r="E127" s="34" t="s">
        <v>202</v>
      </c>
      <c r="F127" s="34" t="s">
        <v>47</v>
      </c>
      <c r="G127" s="34" t="s">
        <v>262</v>
      </c>
      <c r="H127" s="35">
        <v>0.37</v>
      </c>
      <c r="I127" s="33" t="s">
        <v>317</v>
      </c>
      <c r="J127" s="35"/>
      <c r="K127" s="35" t="s">
        <v>313</v>
      </c>
      <c r="L127" s="35" t="s">
        <v>313</v>
      </c>
      <c r="M127" s="48">
        <v>20</v>
      </c>
      <c r="N127" s="48"/>
      <c r="O127" s="48"/>
      <c r="P127" s="48">
        <v>20</v>
      </c>
      <c r="Q127" s="34" t="s">
        <v>50</v>
      </c>
      <c r="R127" s="35">
        <v>4</v>
      </c>
      <c r="S127" s="35">
        <v>19</v>
      </c>
      <c r="T127" s="33" t="s">
        <v>318</v>
      </c>
      <c r="U127" s="34" t="s">
        <v>315</v>
      </c>
      <c r="V127" s="51" t="s">
        <v>53</v>
      </c>
    </row>
    <row r="128" s="5" customFormat="1" ht="71" customHeight="1" spans="1:22">
      <c r="A128" s="19">
        <v>122</v>
      </c>
      <c r="B128" s="33" t="s">
        <v>319</v>
      </c>
      <c r="C128" s="38" t="s">
        <v>45</v>
      </c>
      <c r="D128" s="34" t="s">
        <v>121</v>
      </c>
      <c r="E128" s="34" t="s">
        <v>320</v>
      </c>
      <c r="F128" s="34" t="s">
        <v>47</v>
      </c>
      <c r="G128" s="34" t="s">
        <v>262</v>
      </c>
      <c r="H128" s="35">
        <v>2</v>
      </c>
      <c r="I128" s="36" t="s">
        <v>321</v>
      </c>
      <c r="J128" s="35"/>
      <c r="K128" s="35">
        <v>2020</v>
      </c>
      <c r="L128" s="34">
        <v>2020</v>
      </c>
      <c r="M128" s="59">
        <v>50</v>
      </c>
      <c r="N128" s="48"/>
      <c r="O128" s="60"/>
      <c r="P128" s="48">
        <v>50</v>
      </c>
      <c r="Q128" s="34" t="s">
        <v>50</v>
      </c>
      <c r="R128" s="35">
        <v>38</v>
      </c>
      <c r="S128" s="35">
        <v>150</v>
      </c>
      <c r="T128" s="36" t="s">
        <v>322</v>
      </c>
      <c r="U128" s="34" t="s">
        <v>315</v>
      </c>
      <c r="V128" s="35" t="s">
        <v>214</v>
      </c>
    </row>
    <row r="129" s="4" customFormat="1" ht="36" customHeight="1" spans="1:22">
      <c r="A129" s="19">
        <v>123</v>
      </c>
      <c r="B129" s="29" t="s">
        <v>35</v>
      </c>
      <c r="C129" s="26"/>
      <c r="D129" s="26"/>
      <c r="E129" s="27"/>
      <c r="F129" s="27"/>
      <c r="G129" s="27"/>
      <c r="H129" s="27"/>
      <c r="I129" s="32"/>
      <c r="J129" s="27"/>
      <c r="K129" s="27"/>
      <c r="L129" s="27"/>
      <c r="M129" s="47"/>
      <c r="N129" s="47"/>
      <c r="O129" s="47"/>
      <c r="P129" s="47"/>
      <c r="Q129" s="27"/>
      <c r="R129" s="27"/>
      <c r="S129" s="27"/>
      <c r="T129" s="32"/>
      <c r="U129" s="27"/>
      <c r="V129" s="49"/>
    </row>
    <row r="130" s="4" customFormat="1" ht="36" customHeight="1" spans="1:22">
      <c r="A130" s="19">
        <v>124</v>
      </c>
      <c r="B130" s="31" t="s">
        <v>323</v>
      </c>
      <c r="C130" s="28"/>
      <c r="D130" s="28"/>
      <c r="E130" s="28"/>
      <c r="F130" s="28"/>
      <c r="G130" s="28" t="s">
        <v>39</v>
      </c>
      <c r="H130" s="28"/>
      <c r="I130" s="31"/>
      <c r="J130" s="27"/>
      <c r="K130" s="27"/>
      <c r="L130" s="27"/>
      <c r="M130" s="47"/>
      <c r="N130" s="47"/>
      <c r="O130" s="47"/>
      <c r="P130" s="47"/>
      <c r="Q130" s="27"/>
      <c r="R130" s="27"/>
      <c r="S130" s="27"/>
      <c r="T130" s="32"/>
      <c r="U130" s="27"/>
      <c r="V130" s="49"/>
    </row>
    <row r="131" s="6" customFormat="1" ht="75" customHeight="1" spans="1:22">
      <c r="A131" s="19">
        <v>125</v>
      </c>
      <c r="B131" s="37" t="s">
        <v>324</v>
      </c>
      <c r="C131" s="38" t="s">
        <v>45</v>
      </c>
      <c r="D131" s="38" t="s">
        <v>121</v>
      </c>
      <c r="E131" s="35"/>
      <c r="F131" s="34" t="s">
        <v>47</v>
      </c>
      <c r="G131" s="34" t="s">
        <v>39</v>
      </c>
      <c r="H131" s="35">
        <v>1</v>
      </c>
      <c r="I131" s="33" t="s">
        <v>325</v>
      </c>
      <c r="J131" s="35"/>
      <c r="K131" s="35">
        <v>2020</v>
      </c>
      <c r="L131" s="35">
        <v>2020</v>
      </c>
      <c r="M131" s="48">
        <f t="shared" ref="M131:M135" si="3">N131+O131+P131</f>
        <v>80</v>
      </c>
      <c r="N131" s="48"/>
      <c r="O131" s="48"/>
      <c r="P131" s="48">
        <v>80</v>
      </c>
      <c r="Q131" s="34" t="s">
        <v>50</v>
      </c>
      <c r="R131" s="35">
        <v>10</v>
      </c>
      <c r="S131" s="35">
        <v>48</v>
      </c>
      <c r="T131" s="33" t="s">
        <v>326</v>
      </c>
      <c r="U131" s="34" t="s">
        <v>289</v>
      </c>
      <c r="V131" s="50" t="s">
        <v>278</v>
      </c>
    </row>
    <row r="132" s="6" customFormat="1" ht="75" customHeight="1" spans="1:22">
      <c r="A132" s="19">
        <v>126</v>
      </c>
      <c r="B132" s="37" t="s">
        <v>327</v>
      </c>
      <c r="C132" s="38" t="s">
        <v>45</v>
      </c>
      <c r="D132" s="38" t="s">
        <v>66</v>
      </c>
      <c r="E132" s="34" t="s">
        <v>328</v>
      </c>
      <c r="F132" s="34" t="s">
        <v>47</v>
      </c>
      <c r="G132" s="34" t="s">
        <v>39</v>
      </c>
      <c r="H132" s="34">
        <v>1</v>
      </c>
      <c r="I132" s="33" t="s">
        <v>329</v>
      </c>
      <c r="J132" s="35"/>
      <c r="K132" s="35">
        <v>2020</v>
      </c>
      <c r="L132" s="35">
        <v>2020</v>
      </c>
      <c r="M132" s="48">
        <f t="shared" si="3"/>
        <v>46</v>
      </c>
      <c r="N132" s="48"/>
      <c r="O132" s="48"/>
      <c r="P132" s="48">
        <v>46</v>
      </c>
      <c r="Q132" s="34" t="s">
        <v>50</v>
      </c>
      <c r="R132" s="35">
        <v>4</v>
      </c>
      <c r="S132" s="35">
        <v>14</v>
      </c>
      <c r="T132" s="33" t="s">
        <v>330</v>
      </c>
      <c r="U132" s="34" t="s">
        <v>289</v>
      </c>
      <c r="V132" s="50" t="s">
        <v>278</v>
      </c>
    </row>
    <row r="133" s="6" customFormat="1" ht="75" customHeight="1" spans="1:22">
      <c r="A133" s="19">
        <v>127</v>
      </c>
      <c r="B133" s="37" t="s">
        <v>331</v>
      </c>
      <c r="C133" s="38" t="s">
        <v>45</v>
      </c>
      <c r="D133" s="38" t="s">
        <v>332</v>
      </c>
      <c r="E133" s="34" t="s">
        <v>333</v>
      </c>
      <c r="F133" s="34" t="s">
        <v>47</v>
      </c>
      <c r="G133" s="34" t="s">
        <v>39</v>
      </c>
      <c r="H133" s="34">
        <v>1</v>
      </c>
      <c r="I133" s="33" t="s">
        <v>334</v>
      </c>
      <c r="J133" s="35"/>
      <c r="K133" s="35">
        <v>2020</v>
      </c>
      <c r="L133" s="35">
        <v>2020</v>
      </c>
      <c r="M133" s="48">
        <v>124</v>
      </c>
      <c r="N133" s="48"/>
      <c r="O133" s="48"/>
      <c r="P133" s="48">
        <v>124</v>
      </c>
      <c r="Q133" s="34" t="s">
        <v>198</v>
      </c>
      <c r="R133" s="35">
        <v>2</v>
      </c>
      <c r="S133" s="35">
        <v>6</v>
      </c>
      <c r="T133" s="33" t="s">
        <v>335</v>
      </c>
      <c r="U133" s="34" t="s">
        <v>289</v>
      </c>
      <c r="V133" s="50" t="s">
        <v>278</v>
      </c>
    </row>
    <row r="134" s="6" customFormat="1" ht="75" customHeight="1" spans="1:22">
      <c r="A134" s="19">
        <v>128</v>
      </c>
      <c r="B134" s="37" t="s">
        <v>336</v>
      </c>
      <c r="C134" s="38" t="s">
        <v>45</v>
      </c>
      <c r="D134" s="38" t="s">
        <v>66</v>
      </c>
      <c r="E134" s="34" t="s">
        <v>337</v>
      </c>
      <c r="F134" s="34" t="s">
        <v>47</v>
      </c>
      <c r="G134" s="34" t="s">
        <v>39</v>
      </c>
      <c r="H134" s="34">
        <v>1</v>
      </c>
      <c r="I134" s="33" t="s">
        <v>338</v>
      </c>
      <c r="J134" s="35"/>
      <c r="K134" s="35">
        <v>2020</v>
      </c>
      <c r="L134" s="35">
        <v>2020</v>
      </c>
      <c r="M134" s="48">
        <v>60</v>
      </c>
      <c r="N134" s="48"/>
      <c r="O134" s="48"/>
      <c r="P134" s="48">
        <v>60</v>
      </c>
      <c r="Q134" s="34" t="s">
        <v>50</v>
      </c>
      <c r="R134" s="35">
        <v>2</v>
      </c>
      <c r="S134" s="35">
        <v>6</v>
      </c>
      <c r="T134" s="33" t="s">
        <v>339</v>
      </c>
      <c r="U134" s="34" t="s">
        <v>289</v>
      </c>
      <c r="V134" s="50" t="s">
        <v>278</v>
      </c>
    </row>
    <row r="135" s="6" customFormat="1" ht="75" customHeight="1" spans="1:22">
      <c r="A135" s="19">
        <v>129</v>
      </c>
      <c r="B135" s="37" t="s">
        <v>340</v>
      </c>
      <c r="C135" s="38" t="s">
        <v>45</v>
      </c>
      <c r="D135" s="38" t="s">
        <v>58</v>
      </c>
      <c r="E135" s="34" t="s">
        <v>341</v>
      </c>
      <c r="F135" s="34" t="s">
        <v>47</v>
      </c>
      <c r="G135" s="34" t="s">
        <v>39</v>
      </c>
      <c r="H135" s="34">
        <v>1</v>
      </c>
      <c r="I135" s="33" t="s">
        <v>342</v>
      </c>
      <c r="J135" s="35"/>
      <c r="K135" s="35">
        <v>2020</v>
      </c>
      <c r="L135" s="35">
        <v>2020</v>
      </c>
      <c r="M135" s="48">
        <f t="shared" si="3"/>
        <v>45</v>
      </c>
      <c r="N135" s="48"/>
      <c r="O135" s="48"/>
      <c r="P135" s="48">
        <v>45</v>
      </c>
      <c r="Q135" s="34" t="s">
        <v>50</v>
      </c>
      <c r="R135" s="35">
        <v>1</v>
      </c>
      <c r="S135" s="35">
        <v>4</v>
      </c>
      <c r="T135" s="33" t="s">
        <v>343</v>
      </c>
      <c r="U135" s="34" t="s">
        <v>289</v>
      </c>
      <c r="V135" s="51" t="s">
        <v>344</v>
      </c>
    </row>
    <row r="136" s="4" customFormat="1" ht="36" customHeight="1" spans="1:22">
      <c r="A136" s="19">
        <v>130</v>
      </c>
      <c r="B136" s="29" t="s">
        <v>35</v>
      </c>
      <c r="C136" s="26"/>
      <c r="D136" s="26"/>
      <c r="E136" s="27"/>
      <c r="F136" s="27"/>
      <c r="G136" s="27"/>
      <c r="H136" s="27"/>
      <c r="I136" s="32"/>
      <c r="J136" s="27"/>
      <c r="K136" s="27"/>
      <c r="L136" s="27"/>
      <c r="M136" s="47"/>
      <c r="N136" s="47"/>
      <c r="O136" s="47"/>
      <c r="P136" s="47"/>
      <c r="Q136" s="27"/>
      <c r="R136" s="27"/>
      <c r="S136" s="27"/>
      <c r="T136" s="32"/>
      <c r="U136" s="27"/>
      <c r="V136" s="49"/>
    </row>
    <row r="137" s="4" customFormat="1" ht="36" customHeight="1" spans="1:22">
      <c r="A137" s="19">
        <v>131</v>
      </c>
      <c r="B137" s="32" t="s">
        <v>345</v>
      </c>
      <c r="C137" s="27"/>
      <c r="D137" s="27"/>
      <c r="E137" s="27"/>
      <c r="F137" s="27"/>
      <c r="G137" s="28" t="s">
        <v>346</v>
      </c>
      <c r="H137" s="27"/>
      <c r="I137" s="32"/>
      <c r="J137" s="27"/>
      <c r="K137" s="27"/>
      <c r="L137" s="27"/>
      <c r="M137" s="47"/>
      <c r="N137" s="47"/>
      <c r="O137" s="47"/>
      <c r="P137" s="47"/>
      <c r="Q137" s="27"/>
      <c r="R137" s="27"/>
      <c r="S137" s="27"/>
      <c r="T137" s="32"/>
      <c r="U137" s="27"/>
      <c r="V137" s="49"/>
    </row>
    <row r="138" s="4" customFormat="1" ht="67" customHeight="1" spans="1:22">
      <c r="A138" s="19">
        <v>132</v>
      </c>
      <c r="B138" s="33" t="s">
        <v>347</v>
      </c>
      <c r="C138" s="34" t="s">
        <v>45</v>
      </c>
      <c r="D138" s="34" t="s">
        <v>107</v>
      </c>
      <c r="E138" s="35"/>
      <c r="F138" s="34" t="s">
        <v>47</v>
      </c>
      <c r="G138" s="34" t="s">
        <v>346</v>
      </c>
      <c r="H138" s="35">
        <v>200</v>
      </c>
      <c r="I138" s="33" t="s">
        <v>348</v>
      </c>
      <c r="J138" s="35"/>
      <c r="K138" s="35">
        <v>2019</v>
      </c>
      <c r="L138" s="35">
        <v>2019</v>
      </c>
      <c r="M138" s="48">
        <f>N138+O138+P138</f>
        <v>30</v>
      </c>
      <c r="N138" s="48"/>
      <c r="O138" s="48">
        <v>30</v>
      </c>
      <c r="P138" s="48"/>
      <c r="Q138" s="34" t="s">
        <v>50</v>
      </c>
      <c r="R138" s="35">
        <v>87</v>
      </c>
      <c r="S138" s="35">
        <v>340</v>
      </c>
      <c r="T138" s="33" t="s">
        <v>349</v>
      </c>
      <c r="U138" s="34" t="s">
        <v>195</v>
      </c>
      <c r="V138" s="34" t="s">
        <v>73</v>
      </c>
    </row>
    <row r="139" s="4" customFormat="1" ht="36" customHeight="1" spans="1:22">
      <c r="A139" s="19">
        <v>133</v>
      </c>
      <c r="B139" s="29" t="s">
        <v>35</v>
      </c>
      <c r="C139" s="26"/>
      <c r="D139" s="26"/>
      <c r="E139" s="27"/>
      <c r="F139" s="27"/>
      <c r="G139" s="27"/>
      <c r="H139" s="27"/>
      <c r="I139" s="32"/>
      <c r="J139" s="27"/>
      <c r="K139" s="27"/>
      <c r="L139" s="27"/>
      <c r="M139" s="47"/>
      <c r="N139" s="47"/>
      <c r="O139" s="47"/>
      <c r="P139" s="47"/>
      <c r="Q139" s="27"/>
      <c r="R139" s="27"/>
      <c r="S139" s="27"/>
      <c r="T139" s="32"/>
      <c r="U139" s="27"/>
      <c r="V139" s="49"/>
    </row>
    <row r="140" s="4" customFormat="1" ht="36" customHeight="1" spans="1:22">
      <c r="A140" s="19">
        <v>134</v>
      </c>
      <c r="B140" s="31" t="s">
        <v>350</v>
      </c>
      <c r="C140" s="27"/>
      <c r="D140" s="27"/>
      <c r="E140" s="27"/>
      <c r="F140" s="27"/>
      <c r="G140" s="28" t="s">
        <v>39</v>
      </c>
      <c r="H140" s="27"/>
      <c r="I140" s="32"/>
      <c r="J140" s="27"/>
      <c r="K140" s="27"/>
      <c r="L140" s="27"/>
      <c r="M140" s="47"/>
      <c r="N140" s="47"/>
      <c r="O140" s="47"/>
      <c r="P140" s="47"/>
      <c r="Q140" s="27"/>
      <c r="R140" s="27"/>
      <c r="S140" s="27"/>
      <c r="T140" s="32"/>
      <c r="U140" s="27"/>
      <c r="V140" s="27"/>
    </row>
    <row r="141" s="4" customFormat="1" ht="55" customHeight="1" spans="1:22">
      <c r="A141" s="19">
        <v>135</v>
      </c>
      <c r="B141" s="33" t="s">
        <v>351</v>
      </c>
      <c r="C141" s="34" t="s">
        <v>45</v>
      </c>
      <c r="D141" s="34" t="s">
        <v>121</v>
      </c>
      <c r="E141" s="34" t="s">
        <v>192</v>
      </c>
      <c r="F141" s="34" t="s">
        <v>47</v>
      </c>
      <c r="G141" s="34" t="s">
        <v>39</v>
      </c>
      <c r="H141" s="35">
        <v>1</v>
      </c>
      <c r="I141" s="33" t="s">
        <v>352</v>
      </c>
      <c r="J141" s="35"/>
      <c r="K141" s="35">
        <v>2019</v>
      </c>
      <c r="L141" s="35">
        <v>2019</v>
      </c>
      <c r="M141" s="48">
        <v>5</v>
      </c>
      <c r="N141" s="48"/>
      <c r="O141" s="48">
        <v>5</v>
      </c>
      <c r="P141" s="48"/>
      <c r="Q141" s="34" t="s">
        <v>83</v>
      </c>
      <c r="R141" s="35">
        <v>47</v>
      </c>
      <c r="S141" s="35">
        <v>201</v>
      </c>
      <c r="T141" s="33" t="s">
        <v>353</v>
      </c>
      <c r="U141" s="34" t="s">
        <v>195</v>
      </c>
      <c r="V141" s="34" t="s">
        <v>45</v>
      </c>
    </row>
    <row r="142" s="4" customFormat="1" ht="36" customHeight="1" spans="1:22">
      <c r="A142" s="19">
        <v>136</v>
      </c>
      <c r="B142" s="29" t="s">
        <v>35</v>
      </c>
      <c r="C142" s="26"/>
      <c r="D142" s="26"/>
      <c r="E142" s="27"/>
      <c r="F142" s="27"/>
      <c r="G142" s="27"/>
      <c r="H142" s="27"/>
      <c r="I142" s="32"/>
      <c r="J142" s="27"/>
      <c r="K142" s="27"/>
      <c r="L142" s="27"/>
      <c r="M142" s="47"/>
      <c r="N142" s="47"/>
      <c r="O142" s="47"/>
      <c r="P142" s="47"/>
      <c r="Q142" s="27"/>
      <c r="R142" s="27"/>
      <c r="S142" s="27"/>
      <c r="T142" s="32"/>
      <c r="U142" s="27"/>
      <c r="V142" s="49"/>
    </row>
    <row r="143" s="4" customFormat="1" ht="36" customHeight="1" spans="1:22">
      <c r="A143" s="19">
        <v>137</v>
      </c>
      <c r="B143" s="30" t="s">
        <v>354</v>
      </c>
      <c r="C143" s="24"/>
      <c r="D143" s="24"/>
      <c r="E143" s="24"/>
      <c r="F143" s="24"/>
      <c r="G143" s="61" t="s">
        <v>37</v>
      </c>
      <c r="H143" s="24"/>
      <c r="I143" s="45"/>
      <c r="J143" s="24"/>
      <c r="K143" s="24"/>
      <c r="L143" s="24"/>
      <c r="M143" s="46">
        <f>SUM(M144:M157)</f>
        <v>331.5</v>
      </c>
      <c r="N143" s="46">
        <f>SUM(N144:N157)</f>
        <v>331.5</v>
      </c>
      <c r="O143" s="46">
        <f>SUM(O144:O157)</f>
        <v>0</v>
      </c>
      <c r="P143" s="46">
        <f>SUM(P144:P157)</f>
        <v>0</v>
      </c>
      <c r="Q143" s="24"/>
      <c r="R143" s="24"/>
      <c r="S143" s="24"/>
      <c r="T143" s="45"/>
      <c r="U143" s="24"/>
      <c r="V143" s="24"/>
    </row>
    <row r="144" s="4" customFormat="1" ht="36" customHeight="1" spans="1:22">
      <c r="A144" s="19">
        <v>138</v>
      </c>
      <c r="B144" s="31" t="s">
        <v>355</v>
      </c>
      <c r="C144" s="27"/>
      <c r="D144" s="27"/>
      <c r="E144" s="27"/>
      <c r="F144" s="27"/>
      <c r="G144" s="28" t="s">
        <v>37</v>
      </c>
      <c r="H144" s="27"/>
      <c r="I144" s="32"/>
      <c r="J144" s="27"/>
      <c r="K144" s="27"/>
      <c r="L144" s="27"/>
      <c r="M144" s="47"/>
      <c r="N144" s="47"/>
      <c r="O144" s="47"/>
      <c r="P144" s="47"/>
      <c r="Q144" s="27"/>
      <c r="R144" s="27"/>
      <c r="S144" s="27"/>
      <c r="T144" s="32"/>
      <c r="U144" s="27"/>
      <c r="V144" s="49"/>
    </row>
    <row r="145" s="4" customFormat="1" ht="58" customHeight="1" spans="1:22">
      <c r="A145" s="19">
        <v>139</v>
      </c>
      <c r="B145" s="36" t="s">
        <v>356</v>
      </c>
      <c r="C145" s="34" t="s">
        <v>45</v>
      </c>
      <c r="D145" s="35"/>
      <c r="E145" s="35"/>
      <c r="F145" s="34" t="s">
        <v>47</v>
      </c>
      <c r="G145" s="34" t="s">
        <v>37</v>
      </c>
      <c r="H145" s="35">
        <v>43</v>
      </c>
      <c r="I145" s="33" t="s">
        <v>357</v>
      </c>
      <c r="J145" s="35" t="s">
        <v>358</v>
      </c>
      <c r="K145" s="35">
        <v>2018</v>
      </c>
      <c r="L145" s="35">
        <v>2018</v>
      </c>
      <c r="M145" s="48">
        <v>193.5</v>
      </c>
      <c r="N145" s="48">
        <v>193.5</v>
      </c>
      <c r="O145" s="48"/>
      <c r="P145" s="48"/>
      <c r="Q145" s="34" t="s">
        <v>359</v>
      </c>
      <c r="R145" s="35">
        <v>43</v>
      </c>
      <c r="S145" s="35">
        <f>R145*3.8</f>
        <v>163.4</v>
      </c>
      <c r="T145" s="33" t="s">
        <v>360</v>
      </c>
      <c r="U145" s="34" t="s">
        <v>361</v>
      </c>
      <c r="V145" s="51" t="s">
        <v>237</v>
      </c>
    </row>
    <row r="146" s="4" customFormat="1" ht="36" customHeight="1" spans="1:22">
      <c r="A146" s="19">
        <v>140</v>
      </c>
      <c r="B146" s="29" t="s">
        <v>35</v>
      </c>
      <c r="C146" s="26"/>
      <c r="D146" s="26"/>
      <c r="E146" s="27"/>
      <c r="F146" s="27"/>
      <c r="G146" s="27"/>
      <c r="H146" s="27"/>
      <c r="I146" s="32"/>
      <c r="J146" s="27"/>
      <c r="K146" s="27"/>
      <c r="L146" s="27"/>
      <c r="M146" s="47"/>
      <c r="N146" s="47"/>
      <c r="O146" s="47"/>
      <c r="P146" s="47"/>
      <c r="Q146" s="27"/>
      <c r="R146" s="27"/>
      <c r="S146" s="27"/>
      <c r="T146" s="32"/>
      <c r="U146" s="27"/>
      <c r="V146" s="49"/>
    </row>
    <row r="147" s="4" customFormat="1" ht="36" customHeight="1" spans="1:22">
      <c r="A147" s="19">
        <v>141</v>
      </c>
      <c r="B147" s="31" t="s">
        <v>362</v>
      </c>
      <c r="C147" s="27"/>
      <c r="D147" s="27"/>
      <c r="E147" s="27"/>
      <c r="F147" s="27"/>
      <c r="G147" s="28" t="s">
        <v>37</v>
      </c>
      <c r="H147" s="27"/>
      <c r="I147" s="32"/>
      <c r="J147" s="27"/>
      <c r="K147" s="27"/>
      <c r="L147" s="27"/>
      <c r="M147" s="47"/>
      <c r="N147" s="47"/>
      <c r="O147" s="47"/>
      <c r="P147" s="47"/>
      <c r="Q147" s="27"/>
      <c r="R147" s="27"/>
      <c r="S147" s="27"/>
      <c r="T147" s="32"/>
      <c r="U147" s="27"/>
      <c r="V147" s="49"/>
    </row>
    <row r="148" s="4" customFormat="1" ht="51" customHeight="1" spans="1:22">
      <c r="A148" s="19">
        <v>142</v>
      </c>
      <c r="B148" s="36" t="s">
        <v>363</v>
      </c>
      <c r="C148" s="34" t="s">
        <v>45</v>
      </c>
      <c r="D148" s="35"/>
      <c r="E148" s="35"/>
      <c r="F148" s="34" t="s">
        <v>364</v>
      </c>
      <c r="G148" s="34" t="s">
        <v>37</v>
      </c>
      <c r="H148" s="35">
        <v>39</v>
      </c>
      <c r="I148" s="33" t="s">
        <v>365</v>
      </c>
      <c r="J148" s="35" t="s">
        <v>366</v>
      </c>
      <c r="K148" s="35">
        <v>2018</v>
      </c>
      <c r="L148" s="35">
        <v>2018</v>
      </c>
      <c r="M148" s="48">
        <v>78</v>
      </c>
      <c r="N148" s="48">
        <v>78</v>
      </c>
      <c r="O148" s="48"/>
      <c r="P148" s="48"/>
      <c r="Q148" s="34" t="s">
        <v>359</v>
      </c>
      <c r="R148" s="35">
        <v>39</v>
      </c>
      <c r="S148" s="35">
        <f>R148*3.8</f>
        <v>148.2</v>
      </c>
      <c r="T148" s="33" t="s">
        <v>367</v>
      </c>
      <c r="U148" s="34" t="s">
        <v>368</v>
      </c>
      <c r="V148" s="51" t="s">
        <v>237</v>
      </c>
    </row>
    <row r="149" s="4" customFormat="1" ht="36" customHeight="1" spans="1:22">
      <c r="A149" s="19">
        <v>143</v>
      </c>
      <c r="B149" s="29" t="s">
        <v>35</v>
      </c>
      <c r="C149" s="26"/>
      <c r="D149" s="26"/>
      <c r="E149" s="27"/>
      <c r="F149" s="27"/>
      <c r="G149" s="27"/>
      <c r="H149" s="27"/>
      <c r="I149" s="32"/>
      <c r="J149" s="27"/>
      <c r="K149" s="27"/>
      <c r="L149" s="27"/>
      <c r="M149" s="47"/>
      <c r="N149" s="47"/>
      <c r="O149" s="47"/>
      <c r="P149" s="47"/>
      <c r="Q149" s="27"/>
      <c r="R149" s="27"/>
      <c r="S149" s="27"/>
      <c r="T149" s="32"/>
      <c r="U149" s="27"/>
      <c r="V149" s="49"/>
    </row>
    <row r="150" s="4" customFormat="1" ht="36" customHeight="1" spans="1:22">
      <c r="A150" s="19">
        <v>144</v>
      </c>
      <c r="B150" s="31" t="s">
        <v>369</v>
      </c>
      <c r="C150" s="27"/>
      <c r="D150" s="27"/>
      <c r="E150" s="27"/>
      <c r="F150" s="27"/>
      <c r="G150" s="28" t="s">
        <v>37</v>
      </c>
      <c r="H150" s="27"/>
      <c r="I150" s="32"/>
      <c r="J150" s="27"/>
      <c r="K150" s="27"/>
      <c r="L150" s="27"/>
      <c r="M150" s="47"/>
      <c r="N150" s="47"/>
      <c r="O150" s="47"/>
      <c r="P150" s="47"/>
      <c r="Q150" s="27"/>
      <c r="R150" s="27"/>
      <c r="S150" s="27"/>
      <c r="T150" s="32"/>
      <c r="U150" s="27"/>
      <c r="V150" s="27"/>
    </row>
    <row r="151" s="4" customFormat="1" ht="36" customHeight="1" spans="1:22">
      <c r="A151" s="19">
        <v>145</v>
      </c>
      <c r="B151" s="29" t="s">
        <v>35</v>
      </c>
      <c r="C151" s="26"/>
      <c r="D151" s="26"/>
      <c r="E151" s="27"/>
      <c r="F151" s="27"/>
      <c r="G151" s="27"/>
      <c r="H151" s="27"/>
      <c r="I151" s="32"/>
      <c r="J151" s="27"/>
      <c r="K151" s="27"/>
      <c r="L151" s="27"/>
      <c r="M151" s="47"/>
      <c r="N151" s="47"/>
      <c r="O151" s="47"/>
      <c r="P151" s="47"/>
      <c r="Q151" s="27"/>
      <c r="R151" s="27"/>
      <c r="S151" s="27"/>
      <c r="T151" s="32"/>
      <c r="U151" s="27"/>
      <c r="V151" s="49"/>
    </row>
    <row r="152" s="4" customFormat="1" ht="36" customHeight="1" spans="1:22">
      <c r="A152" s="19">
        <v>146</v>
      </c>
      <c r="B152" s="31" t="s">
        <v>370</v>
      </c>
      <c r="C152" s="27"/>
      <c r="D152" s="27"/>
      <c r="E152" s="27"/>
      <c r="F152" s="27"/>
      <c r="G152" s="28" t="s">
        <v>37</v>
      </c>
      <c r="H152" s="27"/>
      <c r="I152" s="32"/>
      <c r="J152" s="27"/>
      <c r="K152" s="27"/>
      <c r="L152" s="27"/>
      <c r="M152" s="47"/>
      <c r="N152" s="47"/>
      <c r="O152" s="47"/>
      <c r="P152" s="47"/>
      <c r="Q152" s="27"/>
      <c r="R152" s="27"/>
      <c r="S152" s="27"/>
      <c r="T152" s="32"/>
      <c r="U152" s="27"/>
      <c r="V152" s="27"/>
    </row>
    <row r="153" s="4" customFormat="1" ht="36" customHeight="1" spans="1:22">
      <c r="A153" s="19">
        <v>147</v>
      </c>
      <c r="B153" s="29" t="s">
        <v>35</v>
      </c>
      <c r="C153" s="26"/>
      <c r="D153" s="26"/>
      <c r="E153" s="27"/>
      <c r="F153" s="27"/>
      <c r="G153" s="27"/>
      <c r="H153" s="27"/>
      <c r="I153" s="32"/>
      <c r="J153" s="27"/>
      <c r="K153" s="27"/>
      <c r="L153" s="27"/>
      <c r="M153" s="47"/>
      <c r="N153" s="47"/>
      <c r="O153" s="47"/>
      <c r="P153" s="47"/>
      <c r="Q153" s="27"/>
      <c r="R153" s="27"/>
      <c r="S153" s="27"/>
      <c r="T153" s="32"/>
      <c r="U153" s="27"/>
      <c r="V153" s="49"/>
    </row>
    <row r="154" s="4" customFormat="1" ht="36" customHeight="1" spans="1:22">
      <c r="A154" s="19">
        <v>148</v>
      </c>
      <c r="B154" s="31" t="s">
        <v>371</v>
      </c>
      <c r="C154" s="27"/>
      <c r="D154" s="27"/>
      <c r="E154" s="27"/>
      <c r="F154" s="27"/>
      <c r="G154" s="28" t="s">
        <v>37</v>
      </c>
      <c r="H154" s="27"/>
      <c r="I154" s="32"/>
      <c r="J154" s="27"/>
      <c r="K154" s="27"/>
      <c r="L154" s="27"/>
      <c r="M154" s="47"/>
      <c r="N154" s="47"/>
      <c r="O154" s="47"/>
      <c r="P154" s="47"/>
      <c r="Q154" s="27"/>
      <c r="R154" s="27"/>
      <c r="S154" s="27"/>
      <c r="T154" s="32"/>
      <c r="U154" s="27"/>
      <c r="V154" s="49"/>
    </row>
    <row r="155" s="4" customFormat="1" ht="36" customHeight="1" spans="1:22">
      <c r="A155" s="19">
        <v>149</v>
      </c>
      <c r="B155" s="31" t="s">
        <v>372</v>
      </c>
      <c r="C155" s="27"/>
      <c r="D155" s="27"/>
      <c r="E155" s="27"/>
      <c r="F155" s="27"/>
      <c r="G155" s="28" t="s">
        <v>37</v>
      </c>
      <c r="H155" s="27"/>
      <c r="I155" s="32"/>
      <c r="J155" s="27"/>
      <c r="K155" s="27"/>
      <c r="L155" s="27"/>
      <c r="M155" s="47"/>
      <c r="N155" s="47"/>
      <c r="O155" s="47"/>
      <c r="P155" s="47"/>
      <c r="Q155" s="27"/>
      <c r="R155" s="27"/>
      <c r="S155" s="27"/>
      <c r="T155" s="32"/>
      <c r="U155" s="27"/>
      <c r="V155" s="49"/>
    </row>
    <row r="156" s="4" customFormat="1" ht="46" customHeight="1" spans="1:22">
      <c r="A156" s="19">
        <v>150</v>
      </c>
      <c r="B156" s="33" t="s">
        <v>373</v>
      </c>
      <c r="C156" s="34" t="s">
        <v>45</v>
      </c>
      <c r="D156" s="35"/>
      <c r="E156" s="35"/>
      <c r="F156" s="34" t="s">
        <v>47</v>
      </c>
      <c r="G156" s="34" t="s">
        <v>37</v>
      </c>
      <c r="H156" s="35">
        <v>15</v>
      </c>
      <c r="I156" s="33" t="s">
        <v>374</v>
      </c>
      <c r="J156" s="35" t="s">
        <v>375</v>
      </c>
      <c r="K156" s="35">
        <v>2018</v>
      </c>
      <c r="L156" s="35">
        <v>2018</v>
      </c>
      <c r="M156" s="48">
        <v>60</v>
      </c>
      <c r="N156" s="57">
        <v>60</v>
      </c>
      <c r="O156" s="48"/>
      <c r="P156" s="48"/>
      <c r="Q156" s="34" t="s">
        <v>83</v>
      </c>
      <c r="R156" s="62">
        <v>15</v>
      </c>
      <c r="S156" s="35">
        <f>R156*4</f>
        <v>60</v>
      </c>
      <c r="T156" s="33" t="s">
        <v>376</v>
      </c>
      <c r="U156" s="34" t="s">
        <v>368</v>
      </c>
      <c r="V156" s="34" t="s">
        <v>45</v>
      </c>
    </row>
    <row r="157" s="4" customFormat="1" ht="36" customHeight="1" spans="1:22">
      <c r="A157" s="19">
        <v>151</v>
      </c>
      <c r="B157" s="29" t="s">
        <v>35</v>
      </c>
      <c r="C157" s="26"/>
      <c r="D157" s="26"/>
      <c r="E157" s="27"/>
      <c r="F157" s="27"/>
      <c r="G157" s="27"/>
      <c r="H157" s="27"/>
      <c r="I157" s="32"/>
      <c r="J157" s="27"/>
      <c r="K157" s="27"/>
      <c r="L157" s="27"/>
      <c r="M157" s="47"/>
      <c r="N157" s="47"/>
      <c r="O157" s="47"/>
      <c r="P157" s="47"/>
      <c r="Q157" s="27"/>
      <c r="R157" s="27"/>
      <c r="S157" s="27"/>
      <c r="T157" s="32"/>
      <c r="U157" s="27"/>
      <c r="V157" s="49"/>
    </row>
    <row r="158" s="4" customFormat="1" ht="36" customHeight="1" spans="1:22">
      <c r="A158" s="19">
        <v>152</v>
      </c>
      <c r="B158" s="30" t="s">
        <v>377</v>
      </c>
      <c r="C158" s="24"/>
      <c r="D158" s="24"/>
      <c r="E158" s="24"/>
      <c r="F158" s="24"/>
      <c r="G158" s="24" t="s">
        <v>31</v>
      </c>
      <c r="H158" s="24"/>
      <c r="I158" s="45"/>
      <c r="J158" s="24"/>
      <c r="K158" s="24"/>
      <c r="L158" s="24"/>
      <c r="M158" s="46">
        <f>SUM(M159:M175)</f>
        <v>92.58</v>
      </c>
      <c r="N158" s="46">
        <f>SUM(N159:N175)</f>
        <v>21.5</v>
      </c>
      <c r="O158" s="46">
        <f>SUM(O159:O175)</f>
        <v>28.8</v>
      </c>
      <c r="P158" s="46">
        <f>SUM(P159:P175)</f>
        <v>42.28</v>
      </c>
      <c r="Q158" s="24"/>
      <c r="R158" s="24"/>
      <c r="S158" s="24"/>
      <c r="T158" s="45"/>
      <c r="U158" s="24"/>
      <c r="V158" s="24"/>
    </row>
    <row r="159" s="4" customFormat="1" ht="36" customHeight="1" spans="1:22">
      <c r="A159" s="19">
        <v>153</v>
      </c>
      <c r="B159" s="31" t="s">
        <v>378</v>
      </c>
      <c r="C159" s="27"/>
      <c r="D159" s="27"/>
      <c r="E159" s="27"/>
      <c r="F159" s="27"/>
      <c r="G159" s="28" t="s">
        <v>39</v>
      </c>
      <c r="H159" s="27"/>
      <c r="I159" s="32"/>
      <c r="J159" s="27"/>
      <c r="K159" s="27"/>
      <c r="L159" s="27"/>
      <c r="M159" s="47"/>
      <c r="N159" s="47"/>
      <c r="O159" s="47"/>
      <c r="P159" s="47"/>
      <c r="Q159" s="27"/>
      <c r="R159" s="27"/>
      <c r="S159" s="27"/>
      <c r="T159" s="32"/>
      <c r="U159" s="27"/>
      <c r="V159" s="49"/>
    </row>
    <row r="160" s="4" customFormat="1" ht="36" customHeight="1" spans="1:22">
      <c r="A160" s="19">
        <v>154</v>
      </c>
      <c r="B160" s="29" t="s">
        <v>35</v>
      </c>
      <c r="C160" s="26"/>
      <c r="D160" s="26"/>
      <c r="E160" s="27"/>
      <c r="F160" s="27"/>
      <c r="G160" s="27"/>
      <c r="H160" s="27"/>
      <c r="I160" s="32"/>
      <c r="J160" s="27"/>
      <c r="K160" s="27"/>
      <c r="L160" s="27"/>
      <c r="M160" s="47"/>
      <c r="N160" s="47"/>
      <c r="O160" s="47"/>
      <c r="P160" s="47"/>
      <c r="Q160" s="27"/>
      <c r="R160" s="27"/>
      <c r="S160" s="27"/>
      <c r="T160" s="32"/>
      <c r="U160" s="27"/>
      <c r="V160" s="49"/>
    </row>
    <row r="161" s="4" customFormat="1" ht="36" customHeight="1" spans="1:22">
      <c r="A161" s="19">
        <v>155</v>
      </c>
      <c r="B161" s="31" t="s">
        <v>379</v>
      </c>
      <c r="C161" s="27"/>
      <c r="D161" s="27"/>
      <c r="E161" s="27"/>
      <c r="F161" s="27"/>
      <c r="G161" s="28" t="s">
        <v>39</v>
      </c>
      <c r="H161" s="27"/>
      <c r="I161" s="32"/>
      <c r="J161" s="27"/>
      <c r="K161" s="27"/>
      <c r="L161" s="27"/>
      <c r="M161" s="47"/>
      <c r="N161" s="47"/>
      <c r="O161" s="47"/>
      <c r="P161" s="47"/>
      <c r="Q161" s="27"/>
      <c r="R161" s="27"/>
      <c r="S161" s="27"/>
      <c r="T161" s="32"/>
      <c r="U161" s="27"/>
      <c r="V161" s="49"/>
    </row>
    <row r="162" s="4" customFormat="1" ht="36" customHeight="1" spans="1:22">
      <c r="A162" s="19">
        <v>156</v>
      </c>
      <c r="B162" s="29" t="s">
        <v>35</v>
      </c>
      <c r="C162" s="26"/>
      <c r="D162" s="26"/>
      <c r="E162" s="27"/>
      <c r="F162" s="27"/>
      <c r="G162" s="27"/>
      <c r="H162" s="27"/>
      <c r="I162" s="32"/>
      <c r="J162" s="27"/>
      <c r="K162" s="27"/>
      <c r="L162" s="27"/>
      <c r="M162" s="47"/>
      <c r="N162" s="47"/>
      <c r="O162" s="47"/>
      <c r="P162" s="47"/>
      <c r="Q162" s="27"/>
      <c r="R162" s="27"/>
      <c r="S162" s="27"/>
      <c r="T162" s="32"/>
      <c r="U162" s="27"/>
      <c r="V162" s="49"/>
    </row>
    <row r="163" s="4" customFormat="1" ht="36" customHeight="1" spans="1:22">
      <c r="A163" s="19">
        <v>157</v>
      </c>
      <c r="B163" s="31" t="s">
        <v>380</v>
      </c>
      <c r="C163" s="27"/>
      <c r="D163" s="27"/>
      <c r="E163" s="27"/>
      <c r="F163" s="27"/>
      <c r="G163" s="28" t="s">
        <v>189</v>
      </c>
      <c r="H163" s="27"/>
      <c r="I163" s="32"/>
      <c r="J163" s="27"/>
      <c r="K163" s="27"/>
      <c r="L163" s="27"/>
      <c r="M163" s="47"/>
      <c r="N163" s="47"/>
      <c r="O163" s="47"/>
      <c r="P163" s="47"/>
      <c r="Q163" s="27"/>
      <c r="R163" s="27"/>
      <c r="S163" s="27"/>
      <c r="T163" s="32"/>
      <c r="U163" s="27"/>
      <c r="V163" s="27"/>
    </row>
    <row r="164" s="4" customFormat="1" ht="36" customHeight="1" spans="1:22">
      <c r="A164" s="19">
        <v>158</v>
      </c>
      <c r="B164" s="29" t="s">
        <v>35</v>
      </c>
      <c r="C164" s="26"/>
      <c r="D164" s="26"/>
      <c r="E164" s="27"/>
      <c r="F164" s="27"/>
      <c r="G164" s="27"/>
      <c r="H164" s="27"/>
      <c r="I164" s="32"/>
      <c r="J164" s="27"/>
      <c r="K164" s="27"/>
      <c r="L164" s="27"/>
      <c r="M164" s="47"/>
      <c r="N164" s="47"/>
      <c r="O164" s="47"/>
      <c r="P164" s="47"/>
      <c r="Q164" s="27"/>
      <c r="R164" s="27"/>
      <c r="S164" s="27"/>
      <c r="T164" s="32"/>
      <c r="U164" s="27"/>
      <c r="V164" s="49"/>
    </row>
    <row r="165" s="4" customFormat="1" ht="36" customHeight="1" spans="1:22">
      <c r="A165" s="19">
        <v>159</v>
      </c>
      <c r="B165" s="31" t="s">
        <v>381</v>
      </c>
      <c r="C165" s="27"/>
      <c r="D165" s="27"/>
      <c r="E165" s="27"/>
      <c r="F165" s="27"/>
      <c r="G165" s="27"/>
      <c r="H165" s="27"/>
      <c r="I165" s="32"/>
      <c r="J165" s="27"/>
      <c r="K165" s="27"/>
      <c r="L165" s="27"/>
      <c r="M165" s="47"/>
      <c r="N165" s="47"/>
      <c r="O165" s="47"/>
      <c r="P165" s="47"/>
      <c r="Q165" s="27"/>
      <c r="R165" s="27"/>
      <c r="S165" s="27"/>
      <c r="T165" s="32"/>
      <c r="U165" s="27"/>
      <c r="V165" s="49"/>
    </row>
    <row r="166" s="4" customFormat="1" ht="36" customHeight="1" spans="1:22">
      <c r="A166" s="19">
        <v>160</v>
      </c>
      <c r="B166" s="32" t="s">
        <v>382</v>
      </c>
      <c r="C166" s="27"/>
      <c r="D166" s="27"/>
      <c r="E166" s="27"/>
      <c r="F166" s="27"/>
      <c r="G166" s="28" t="s">
        <v>383</v>
      </c>
      <c r="H166" s="27"/>
      <c r="I166" s="32"/>
      <c r="J166" s="27"/>
      <c r="K166" s="27"/>
      <c r="L166" s="27"/>
      <c r="M166" s="47"/>
      <c r="N166" s="47"/>
      <c r="O166" s="47"/>
      <c r="P166" s="47"/>
      <c r="Q166" s="27"/>
      <c r="R166" s="27"/>
      <c r="S166" s="27"/>
      <c r="T166" s="32"/>
      <c r="U166" s="27"/>
      <c r="V166" s="49"/>
    </row>
    <row r="167" s="4" customFormat="1" ht="69" customHeight="1" spans="1:22">
      <c r="A167" s="19">
        <v>161</v>
      </c>
      <c r="B167" s="33" t="s">
        <v>384</v>
      </c>
      <c r="C167" s="34" t="s">
        <v>45</v>
      </c>
      <c r="D167" s="35"/>
      <c r="E167" s="35"/>
      <c r="F167" s="34" t="s">
        <v>385</v>
      </c>
      <c r="G167" s="34" t="s">
        <v>383</v>
      </c>
      <c r="H167" s="35">
        <v>140</v>
      </c>
      <c r="I167" s="36" t="s">
        <v>386</v>
      </c>
      <c r="J167" s="35" t="s">
        <v>387</v>
      </c>
      <c r="K167" s="35">
        <v>2018</v>
      </c>
      <c r="L167" s="35">
        <v>2020</v>
      </c>
      <c r="M167" s="48">
        <v>69.9</v>
      </c>
      <c r="N167" s="48">
        <v>19.4</v>
      </c>
      <c r="O167" s="48">
        <v>22.5</v>
      </c>
      <c r="P167" s="48">
        <v>28</v>
      </c>
      <c r="Q167" s="35" t="s">
        <v>204</v>
      </c>
      <c r="R167" s="35">
        <v>140</v>
      </c>
      <c r="S167" s="35">
        <v>140</v>
      </c>
      <c r="T167" s="36" t="s">
        <v>388</v>
      </c>
      <c r="U167" s="35" t="s">
        <v>389</v>
      </c>
      <c r="V167" s="50" t="s">
        <v>390</v>
      </c>
    </row>
    <row r="168" s="4" customFormat="1" ht="36" customHeight="1" spans="1:22">
      <c r="A168" s="19">
        <v>162</v>
      </c>
      <c r="B168" s="29" t="s">
        <v>35</v>
      </c>
      <c r="C168" s="26"/>
      <c r="D168" s="26"/>
      <c r="E168" s="27"/>
      <c r="F168" s="27"/>
      <c r="G168" s="27"/>
      <c r="H168" s="27"/>
      <c r="I168" s="32"/>
      <c r="J168" s="27"/>
      <c r="K168" s="27"/>
      <c r="L168" s="27"/>
      <c r="M168" s="47"/>
      <c r="N168" s="47"/>
      <c r="O168" s="47"/>
      <c r="P168" s="47"/>
      <c r="Q168" s="27"/>
      <c r="R168" s="27"/>
      <c r="S168" s="27"/>
      <c r="T168" s="32"/>
      <c r="U168" s="27"/>
      <c r="V168" s="49"/>
    </row>
    <row r="169" s="4" customFormat="1" ht="36" customHeight="1" spans="1:22">
      <c r="A169" s="19">
        <v>163</v>
      </c>
      <c r="B169" s="32" t="s">
        <v>391</v>
      </c>
      <c r="C169" s="27"/>
      <c r="D169" s="27"/>
      <c r="E169" s="27"/>
      <c r="F169" s="27"/>
      <c r="G169" s="28" t="s">
        <v>383</v>
      </c>
      <c r="H169" s="27"/>
      <c r="I169" s="32"/>
      <c r="J169" s="27"/>
      <c r="K169" s="27"/>
      <c r="L169" s="27"/>
      <c r="M169" s="47"/>
      <c r="N169" s="47"/>
      <c r="O169" s="47"/>
      <c r="P169" s="47"/>
      <c r="Q169" s="27"/>
      <c r="R169" s="27"/>
      <c r="S169" s="27"/>
      <c r="T169" s="32"/>
      <c r="U169" s="27"/>
      <c r="V169" s="49"/>
    </row>
    <row r="170" s="4" customFormat="1" ht="38" customHeight="1" spans="1:22">
      <c r="A170" s="19">
        <v>164</v>
      </c>
      <c r="B170" s="33" t="s">
        <v>392</v>
      </c>
      <c r="C170" s="34" t="s">
        <v>45</v>
      </c>
      <c r="D170" s="35"/>
      <c r="E170" s="35"/>
      <c r="F170" s="34" t="s">
        <v>385</v>
      </c>
      <c r="G170" s="34" t="s">
        <v>383</v>
      </c>
      <c r="H170" s="35">
        <v>15</v>
      </c>
      <c r="I170" s="36" t="s">
        <v>393</v>
      </c>
      <c r="J170" s="35" t="s">
        <v>394</v>
      </c>
      <c r="K170" s="35">
        <v>2018</v>
      </c>
      <c r="L170" s="35">
        <v>2020</v>
      </c>
      <c r="M170" s="48">
        <v>22.68</v>
      </c>
      <c r="N170" s="48">
        <v>2.1</v>
      </c>
      <c r="O170" s="48">
        <v>6.3</v>
      </c>
      <c r="P170" s="48">
        <v>14.28</v>
      </c>
      <c r="Q170" s="35" t="s">
        <v>204</v>
      </c>
      <c r="R170" s="35">
        <v>12</v>
      </c>
      <c r="S170" s="35">
        <v>12</v>
      </c>
      <c r="T170" s="36" t="s">
        <v>388</v>
      </c>
      <c r="U170" s="35" t="s">
        <v>389</v>
      </c>
      <c r="V170" s="50" t="s">
        <v>390</v>
      </c>
    </row>
    <row r="171" s="4" customFormat="1" ht="36" customHeight="1" spans="1:22">
      <c r="A171" s="19">
        <v>165</v>
      </c>
      <c r="B171" s="29" t="s">
        <v>35</v>
      </c>
      <c r="C171" s="26"/>
      <c r="D171" s="26"/>
      <c r="E171" s="27"/>
      <c r="F171" s="27"/>
      <c r="G171" s="27"/>
      <c r="H171" s="27"/>
      <c r="I171" s="32"/>
      <c r="J171" s="27"/>
      <c r="K171" s="27"/>
      <c r="L171" s="27"/>
      <c r="M171" s="47"/>
      <c r="N171" s="47"/>
      <c r="O171" s="47"/>
      <c r="P171" s="47"/>
      <c r="Q171" s="27"/>
      <c r="R171" s="27"/>
      <c r="S171" s="27"/>
      <c r="T171" s="32"/>
      <c r="U171" s="27"/>
      <c r="V171" s="49"/>
    </row>
    <row r="172" s="4" customFormat="1" ht="36" customHeight="1" spans="1:22">
      <c r="A172" s="19">
        <v>166</v>
      </c>
      <c r="B172" s="31" t="s">
        <v>395</v>
      </c>
      <c r="C172" s="27"/>
      <c r="D172" s="27"/>
      <c r="E172" s="27"/>
      <c r="F172" s="27"/>
      <c r="G172" s="28" t="s">
        <v>34</v>
      </c>
      <c r="H172" s="27"/>
      <c r="I172" s="32"/>
      <c r="J172" s="27"/>
      <c r="K172" s="27"/>
      <c r="L172" s="27"/>
      <c r="M172" s="47"/>
      <c r="N172" s="47"/>
      <c r="O172" s="47"/>
      <c r="P172" s="47"/>
      <c r="Q172" s="27"/>
      <c r="R172" s="27"/>
      <c r="S172" s="27"/>
      <c r="T172" s="32"/>
      <c r="U172" s="27"/>
      <c r="V172" s="49"/>
    </row>
    <row r="173" s="4" customFormat="1" ht="36" customHeight="1" spans="1:22">
      <c r="A173" s="19">
        <v>167</v>
      </c>
      <c r="B173" s="29" t="s">
        <v>35</v>
      </c>
      <c r="C173" s="26"/>
      <c r="D173" s="26"/>
      <c r="E173" s="27"/>
      <c r="F173" s="27"/>
      <c r="G173" s="27"/>
      <c r="H173" s="27"/>
      <c r="I173" s="32"/>
      <c r="J173" s="27"/>
      <c r="K173" s="27"/>
      <c r="L173" s="27"/>
      <c r="M173" s="47"/>
      <c r="N173" s="47"/>
      <c r="O173" s="47"/>
      <c r="P173" s="47"/>
      <c r="Q173" s="27"/>
      <c r="R173" s="27"/>
      <c r="S173" s="27"/>
      <c r="T173" s="32"/>
      <c r="U173" s="27"/>
      <c r="V173" s="49"/>
    </row>
    <row r="174" s="4" customFormat="1" ht="36" customHeight="1" spans="1:22">
      <c r="A174" s="19">
        <v>168</v>
      </c>
      <c r="B174" s="31" t="s">
        <v>396</v>
      </c>
      <c r="C174" s="27"/>
      <c r="D174" s="27"/>
      <c r="E174" s="27"/>
      <c r="F174" s="27"/>
      <c r="G174" s="28" t="s">
        <v>34</v>
      </c>
      <c r="H174" s="27"/>
      <c r="I174" s="32"/>
      <c r="J174" s="27"/>
      <c r="K174" s="27"/>
      <c r="L174" s="27"/>
      <c r="M174" s="47"/>
      <c r="N174" s="47"/>
      <c r="O174" s="47"/>
      <c r="P174" s="47"/>
      <c r="Q174" s="27"/>
      <c r="R174" s="27"/>
      <c r="S174" s="27"/>
      <c r="T174" s="32"/>
      <c r="U174" s="27"/>
      <c r="V174" s="49"/>
    </row>
    <row r="175" s="4" customFormat="1" ht="36" customHeight="1" spans="1:22">
      <c r="A175" s="19">
        <v>169</v>
      </c>
      <c r="B175" s="29" t="s">
        <v>35</v>
      </c>
      <c r="C175" s="26"/>
      <c r="D175" s="26"/>
      <c r="E175" s="27"/>
      <c r="F175" s="27"/>
      <c r="G175" s="27"/>
      <c r="H175" s="27"/>
      <c r="I175" s="32"/>
      <c r="J175" s="27"/>
      <c r="K175" s="27"/>
      <c r="L175" s="27"/>
      <c r="M175" s="47"/>
      <c r="N175" s="47"/>
      <c r="O175" s="47"/>
      <c r="P175" s="47"/>
      <c r="Q175" s="27"/>
      <c r="R175" s="27"/>
      <c r="S175" s="27"/>
      <c r="T175" s="32"/>
      <c r="U175" s="27"/>
      <c r="V175" s="49"/>
    </row>
    <row r="176" s="4" customFormat="1" ht="36" customHeight="1" spans="1:22">
      <c r="A176" s="19">
        <v>170</v>
      </c>
      <c r="B176" s="31" t="s">
        <v>397</v>
      </c>
      <c r="C176" s="27"/>
      <c r="D176" s="27"/>
      <c r="E176" s="27"/>
      <c r="F176" s="27"/>
      <c r="G176" s="28" t="s">
        <v>34</v>
      </c>
      <c r="H176" s="27"/>
      <c r="I176" s="32"/>
      <c r="J176" s="27"/>
      <c r="K176" s="27"/>
      <c r="L176" s="27"/>
      <c r="M176" s="47"/>
      <c r="N176" s="47"/>
      <c r="O176" s="47"/>
      <c r="P176" s="47"/>
      <c r="Q176" s="27"/>
      <c r="R176" s="27"/>
      <c r="S176" s="27"/>
      <c r="T176" s="32"/>
      <c r="U176" s="27"/>
      <c r="V176" s="27"/>
    </row>
    <row r="177" s="4" customFormat="1" ht="36" customHeight="1" spans="1:22">
      <c r="A177" s="19">
        <v>171</v>
      </c>
      <c r="B177" s="32" t="s">
        <v>398</v>
      </c>
      <c r="C177" s="27"/>
      <c r="D177" s="27"/>
      <c r="E177" s="27"/>
      <c r="F177" s="27"/>
      <c r="G177" s="28" t="s">
        <v>34</v>
      </c>
      <c r="H177" s="27"/>
      <c r="I177" s="32"/>
      <c r="J177" s="27"/>
      <c r="K177" s="27"/>
      <c r="L177" s="27"/>
      <c r="M177" s="47"/>
      <c r="N177" s="47"/>
      <c r="O177" s="47"/>
      <c r="P177" s="47"/>
      <c r="Q177" s="27"/>
      <c r="R177" s="27"/>
      <c r="S177" s="27"/>
      <c r="T177" s="32"/>
      <c r="U177" s="27"/>
      <c r="V177" s="49"/>
    </row>
    <row r="178" s="4" customFormat="1" ht="36" customHeight="1" spans="1:22">
      <c r="A178" s="19">
        <v>172</v>
      </c>
      <c r="B178" s="29" t="s">
        <v>35</v>
      </c>
      <c r="C178" s="26"/>
      <c r="D178" s="26"/>
      <c r="E178" s="27"/>
      <c r="F178" s="27"/>
      <c r="G178" s="27"/>
      <c r="H178" s="27"/>
      <c r="I178" s="32"/>
      <c r="J178" s="27"/>
      <c r="K178" s="27"/>
      <c r="L178" s="27"/>
      <c r="M178" s="47"/>
      <c r="N178" s="47"/>
      <c r="O178" s="47"/>
      <c r="P178" s="47"/>
      <c r="Q178" s="27"/>
      <c r="R178" s="27"/>
      <c r="S178" s="27"/>
      <c r="T178" s="32"/>
      <c r="U178" s="27"/>
      <c r="V178" s="49"/>
    </row>
    <row r="179" s="4" customFormat="1" ht="36" customHeight="1" spans="1:22">
      <c r="A179" s="19">
        <v>173</v>
      </c>
      <c r="B179" s="32" t="s">
        <v>399</v>
      </c>
      <c r="C179" s="27"/>
      <c r="D179" s="27"/>
      <c r="E179" s="27"/>
      <c r="F179" s="27"/>
      <c r="G179" s="28" t="s">
        <v>34</v>
      </c>
      <c r="H179" s="27"/>
      <c r="I179" s="32"/>
      <c r="J179" s="27"/>
      <c r="K179" s="27"/>
      <c r="L179" s="27"/>
      <c r="M179" s="47"/>
      <c r="N179" s="47"/>
      <c r="O179" s="47"/>
      <c r="P179" s="47"/>
      <c r="Q179" s="27"/>
      <c r="R179" s="27"/>
      <c r="S179" s="27"/>
      <c r="T179" s="32"/>
      <c r="U179" s="27"/>
      <c r="V179" s="49"/>
    </row>
    <row r="180" s="4" customFormat="1" ht="36" customHeight="1" spans="1:22">
      <c r="A180" s="19">
        <v>174</v>
      </c>
      <c r="B180" s="29" t="s">
        <v>35</v>
      </c>
      <c r="C180" s="26"/>
      <c r="D180" s="26"/>
      <c r="E180" s="27"/>
      <c r="F180" s="27"/>
      <c r="G180" s="27"/>
      <c r="H180" s="27"/>
      <c r="I180" s="32"/>
      <c r="J180" s="27"/>
      <c r="K180" s="27"/>
      <c r="L180" s="27"/>
      <c r="M180" s="47"/>
      <c r="N180" s="47"/>
      <c r="O180" s="47"/>
      <c r="P180" s="47"/>
      <c r="Q180" s="27"/>
      <c r="R180" s="27"/>
      <c r="S180" s="27"/>
      <c r="T180" s="32"/>
      <c r="U180" s="27"/>
      <c r="V180" s="49"/>
    </row>
    <row r="181" s="4" customFormat="1" ht="36" customHeight="1" spans="1:22">
      <c r="A181" s="19">
        <v>175</v>
      </c>
      <c r="B181" s="32" t="s">
        <v>400</v>
      </c>
      <c r="C181" s="27"/>
      <c r="D181" s="27"/>
      <c r="E181" s="27"/>
      <c r="F181" s="27"/>
      <c r="G181" s="28" t="s">
        <v>34</v>
      </c>
      <c r="H181" s="27"/>
      <c r="I181" s="32"/>
      <c r="J181" s="27"/>
      <c r="K181" s="27"/>
      <c r="L181" s="27"/>
      <c r="M181" s="47"/>
      <c r="N181" s="47"/>
      <c r="O181" s="47"/>
      <c r="P181" s="47"/>
      <c r="Q181" s="27"/>
      <c r="R181" s="27"/>
      <c r="S181" s="27"/>
      <c r="T181" s="32"/>
      <c r="U181" s="27"/>
      <c r="V181" s="49"/>
    </row>
    <row r="182" s="4" customFormat="1" ht="36" customHeight="1" spans="1:22">
      <c r="A182" s="19">
        <v>176</v>
      </c>
      <c r="B182" s="29" t="s">
        <v>35</v>
      </c>
      <c r="C182" s="26"/>
      <c r="D182" s="26"/>
      <c r="E182" s="27"/>
      <c r="F182" s="27"/>
      <c r="G182" s="27"/>
      <c r="H182" s="27"/>
      <c r="I182" s="32"/>
      <c r="J182" s="27"/>
      <c r="K182" s="27"/>
      <c r="L182" s="27"/>
      <c r="M182" s="47"/>
      <c r="N182" s="47"/>
      <c r="O182" s="47"/>
      <c r="P182" s="47"/>
      <c r="Q182" s="27"/>
      <c r="R182" s="27"/>
      <c r="S182" s="27"/>
      <c r="T182" s="32"/>
      <c r="U182" s="27"/>
      <c r="V182" s="49"/>
    </row>
    <row r="183" s="4" customFormat="1" ht="36" customHeight="1" spans="1:22">
      <c r="A183" s="19">
        <v>177</v>
      </c>
      <c r="B183" s="32" t="s">
        <v>401</v>
      </c>
      <c r="C183" s="27"/>
      <c r="D183" s="27"/>
      <c r="E183" s="27"/>
      <c r="F183" s="27"/>
      <c r="G183" s="28" t="s">
        <v>34</v>
      </c>
      <c r="H183" s="27"/>
      <c r="I183" s="32"/>
      <c r="J183" s="27"/>
      <c r="K183" s="27"/>
      <c r="L183" s="27"/>
      <c r="M183" s="47"/>
      <c r="N183" s="47"/>
      <c r="O183" s="47"/>
      <c r="P183" s="47"/>
      <c r="Q183" s="27"/>
      <c r="R183" s="27"/>
      <c r="S183" s="27"/>
      <c r="T183" s="32"/>
      <c r="U183" s="27"/>
      <c r="V183" s="49"/>
    </row>
    <row r="184" s="4" customFormat="1" ht="36" customHeight="1" spans="1:22">
      <c r="A184" s="19">
        <v>178</v>
      </c>
      <c r="B184" s="29" t="s">
        <v>35</v>
      </c>
      <c r="C184" s="26"/>
      <c r="D184" s="26"/>
      <c r="E184" s="27"/>
      <c r="F184" s="27"/>
      <c r="G184" s="27"/>
      <c r="H184" s="27"/>
      <c r="I184" s="32"/>
      <c r="J184" s="27"/>
      <c r="K184" s="27"/>
      <c r="L184" s="27"/>
      <c r="M184" s="47"/>
      <c r="N184" s="47"/>
      <c r="O184" s="47"/>
      <c r="P184" s="47"/>
      <c r="Q184" s="27"/>
      <c r="R184" s="27"/>
      <c r="S184" s="27"/>
      <c r="T184" s="32"/>
      <c r="U184" s="27"/>
      <c r="V184" s="49"/>
    </row>
    <row r="185" s="4" customFormat="1" ht="36" customHeight="1" spans="1:22">
      <c r="A185" s="19">
        <v>179</v>
      </c>
      <c r="B185" s="30" t="s">
        <v>402</v>
      </c>
      <c r="C185" s="24"/>
      <c r="D185" s="24"/>
      <c r="E185" s="24"/>
      <c r="F185" s="24"/>
      <c r="G185" s="24" t="s">
        <v>31</v>
      </c>
      <c r="H185" s="24"/>
      <c r="I185" s="45"/>
      <c r="J185" s="24"/>
      <c r="K185" s="24"/>
      <c r="L185" s="24"/>
      <c r="M185" s="46">
        <f>SUM(M186:M198)</f>
        <v>0</v>
      </c>
      <c r="N185" s="46">
        <f>SUM(N186:N198)</f>
        <v>0</v>
      </c>
      <c r="O185" s="46">
        <f>SUM(O186:O198)</f>
        <v>0</v>
      </c>
      <c r="P185" s="46">
        <f>SUM(P186:P198)</f>
        <v>0</v>
      </c>
      <c r="Q185" s="24"/>
      <c r="R185" s="24"/>
      <c r="S185" s="24"/>
      <c r="T185" s="45"/>
      <c r="U185" s="24"/>
      <c r="V185" s="24"/>
    </row>
    <row r="186" s="4" customFormat="1" ht="36" customHeight="1" spans="1:22">
      <c r="A186" s="19">
        <v>180</v>
      </c>
      <c r="B186" s="31" t="s">
        <v>403</v>
      </c>
      <c r="C186" s="27"/>
      <c r="D186" s="27"/>
      <c r="E186" s="27"/>
      <c r="F186" s="27"/>
      <c r="G186" s="28" t="s">
        <v>189</v>
      </c>
      <c r="H186" s="27"/>
      <c r="I186" s="32"/>
      <c r="J186" s="27"/>
      <c r="K186" s="27"/>
      <c r="L186" s="27"/>
      <c r="M186" s="47"/>
      <c r="N186" s="47"/>
      <c r="O186" s="47"/>
      <c r="P186" s="47"/>
      <c r="Q186" s="27"/>
      <c r="R186" s="27"/>
      <c r="S186" s="27"/>
      <c r="T186" s="32"/>
      <c r="U186" s="27"/>
      <c r="V186" s="49"/>
    </row>
    <row r="187" s="4" customFormat="1" ht="36" customHeight="1" spans="1:22">
      <c r="A187" s="19">
        <v>181</v>
      </c>
      <c r="B187" s="29" t="s">
        <v>35</v>
      </c>
      <c r="C187" s="26"/>
      <c r="D187" s="26"/>
      <c r="E187" s="27"/>
      <c r="F187" s="27"/>
      <c r="G187" s="27"/>
      <c r="H187" s="27"/>
      <c r="I187" s="32"/>
      <c r="J187" s="27"/>
      <c r="K187" s="27"/>
      <c r="L187" s="27"/>
      <c r="M187" s="47"/>
      <c r="N187" s="47"/>
      <c r="O187" s="47"/>
      <c r="P187" s="47"/>
      <c r="Q187" s="27"/>
      <c r="R187" s="27"/>
      <c r="S187" s="27"/>
      <c r="T187" s="32"/>
      <c r="U187" s="27"/>
      <c r="V187" s="49"/>
    </row>
    <row r="188" s="4" customFormat="1" ht="36" customHeight="1" spans="1:22">
      <c r="A188" s="19">
        <v>182</v>
      </c>
      <c r="B188" s="31" t="s">
        <v>404</v>
      </c>
      <c r="C188" s="27"/>
      <c r="D188" s="27"/>
      <c r="E188" s="27"/>
      <c r="F188" s="27"/>
      <c r="G188" s="28" t="s">
        <v>405</v>
      </c>
      <c r="H188" s="27"/>
      <c r="I188" s="32"/>
      <c r="J188" s="27"/>
      <c r="K188" s="27"/>
      <c r="L188" s="27"/>
      <c r="M188" s="47"/>
      <c r="N188" s="47"/>
      <c r="O188" s="47"/>
      <c r="P188" s="47"/>
      <c r="Q188" s="27"/>
      <c r="R188" s="27"/>
      <c r="S188" s="27"/>
      <c r="T188" s="32"/>
      <c r="U188" s="27"/>
      <c r="V188" s="49"/>
    </row>
    <row r="189" s="4" customFormat="1" ht="36" customHeight="1" spans="1:22">
      <c r="A189" s="19">
        <v>183</v>
      </c>
      <c r="B189" s="29" t="s">
        <v>35</v>
      </c>
      <c r="C189" s="26"/>
      <c r="D189" s="26"/>
      <c r="E189" s="27"/>
      <c r="F189" s="27"/>
      <c r="G189" s="27"/>
      <c r="H189" s="27"/>
      <c r="I189" s="32"/>
      <c r="J189" s="27"/>
      <c r="K189" s="27"/>
      <c r="L189" s="27"/>
      <c r="M189" s="47"/>
      <c r="N189" s="47"/>
      <c r="O189" s="47"/>
      <c r="P189" s="47"/>
      <c r="Q189" s="27"/>
      <c r="R189" s="27"/>
      <c r="S189" s="27"/>
      <c r="T189" s="32"/>
      <c r="U189" s="27"/>
      <c r="V189" s="49"/>
    </row>
    <row r="190" s="4" customFormat="1" ht="36" customHeight="1" spans="1:22">
      <c r="A190" s="19">
        <v>184</v>
      </c>
      <c r="B190" s="31" t="s">
        <v>406</v>
      </c>
      <c r="C190" s="27"/>
      <c r="D190" s="27"/>
      <c r="E190" s="27"/>
      <c r="F190" s="27"/>
      <c r="G190" s="28" t="s">
        <v>189</v>
      </c>
      <c r="H190" s="27"/>
      <c r="I190" s="32"/>
      <c r="J190" s="27"/>
      <c r="K190" s="27"/>
      <c r="L190" s="27"/>
      <c r="M190" s="47"/>
      <c r="N190" s="47"/>
      <c r="O190" s="47"/>
      <c r="P190" s="47"/>
      <c r="Q190" s="27"/>
      <c r="R190" s="27"/>
      <c r="S190" s="27"/>
      <c r="T190" s="32"/>
      <c r="U190" s="27"/>
      <c r="V190" s="49"/>
    </row>
    <row r="191" s="4" customFormat="1" ht="36" customHeight="1" spans="1:22">
      <c r="A191" s="19">
        <v>185</v>
      </c>
      <c r="B191" s="29" t="s">
        <v>35</v>
      </c>
      <c r="C191" s="26"/>
      <c r="D191" s="26"/>
      <c r="E191" s="27"/>
      <c r="F191" s="27"/>
      <c r="G191" s="27"/>
      <c r="H191" s="27"/>
      <c r="I191" s="32"/>
      <c r="J191" s="27"/>
      <c r="K191" s="27"/>
      <c r="L191" s="27"/>
      <c r="M191" s="47"/>
      <c r="N191" s="47"/>
      <c r="O191" s="47"/>
      <c r="P191" s="47"/>
      <c r="Q191" s="27"/>
      <c r="R191" s="27"/>
      <c r="S191" s="27"/>
      <c r="T191" s="32"/>
      <c r="U191" s="27"/>
      <c r="V191" s="49"/>
    </row>
    <row r="192" s="4" customFormat="1" ht="36" customHeight="1" spans="1:22">
      <c r="A192" s="19">
        <v>186</v>
      </c>
      <c r="B192" s="31" t="s">
        <v>407</v>
      </c>
      <c r="C192" s="27"/>
      <c r="D192" s="27"/>
      <c r="E192" s="27"/>
      <c r="F192" s="27"/>
      <c r="G192" s="28" t="s">
        <v>383</v>
      </c>
      <c r="H192" s="27"/>
      <c r="I192" s="32"/>
      <c r="J192" s="27"/>
      <c r="K192" s="27"/>
      <c r="L192" s="27"/>
      <c r="M192" s="47"/>
      <c r="N192" s="47"/>
      <c r="O192" s="47"/>
      <c r="P192" s="47"/>
      <c r="Q192" s="27"/>
      <c r="R192" s="27"/>
      <c r="S192" s="27"/>
      <c r="T192" s="32"/>
      <c r="U192" s="27"/>
      <c r="V192" s="49"/>
    </row>
    <row r="193" s="4" customFormat="1" ht="36" customHeight="1" spans="1:22">
      <c r="A193" s="19">
        <v>187</v>
      </c>
      <c r="B193" s="29" t="s">
        <v>35</v>
      </c>
      <c r="C193" s="26"/>
      <c r="D193" s="26"/>
      <c r="E193" s="27"/>
      <c r="F193" s="27"/>
      <c r="G193" s="27"/>
      <c r="H193" s="27"/>
      <c r="I193" s="32"/>
      <c r="J193" s="27"/>
      <c r="K193" s="27"/>
      <c r="L193" s="27"/>
      <c r="M193" s="47"/>
      <c r="N193" s="47"/>
      <c r="O193" s="47"/>
      <c r="P193" s="47"/>
      <c r="Q193" s="27"/>
      <c r="R193" s="27"/>
      <c r="S193" s="27"/>
      <c r="T193" s="32"/>
      <c r="U193" s="27"/>
      <c r="V193" s="49"/>
    </row>
    <row r="194" s="4" customFormat="1" ht="36" customHeight="1" spans="1:22">
      <c r="A194" s="19">
        <v>188</v>
      </c>
      <c r="B194" s="31" t="s">
        <v>408</v>
      </c>
      <c r="C194" s="27"/>
      <c r="D194" s="27"/>
      <c r="E194" s="27"/>
      <c r="F194" s="27"/>
      <c r="G194" s="27"/>
      <c r="H194" s="27"/>
      <c r="I194" s="32"/>
      <c r="J194" s="27"/>
      <c r="K194" s="27"/>
      <c r="L194" s="27"/>
      <c r="M194" s="47"/>
      <c r="N194" s="47"/>
      <c r="O194" s="47"/>
      <c r="P194" s="47"/>
      <c r="Q194" s="27"/>
      <c r="R194" s="27"/>
      <c r="S194" s="27"/>
      <c r="T194" s="32"/>
      <c r="U194" s="27"/>
      <c r="V194" s="49"/>
    </row>
    <row r="195" s="4" customFormat="1" ht="36" customHeight="1" spans="1:22">
      <c r="A195" s="19">
        <v>189</v>
      </c>
      <c r="B195" s="29" t="s">
        <v>35</v>
      </c>
      <c r="C195" s="26"/>
      <c r="D195" s="26"/>
      <c r="E195" s="27"/>
      <c r="F195" s="27"/>
      <c r="G195" s="27"/>
      <c r="H195" s="27"/>
      <c r="I195" s="32"/>
      <c r="J195" s="27"/>
      <c r="K195" s="27"/>
      <c r="L195" s="27"/>
      <c r="M195" s="47"/>
      <c r="N195" s="47"/>
      <c r="O195" s="47"/>
      <c r="P195" s="47"/>
      <c r="Q195" s="27"/>
      <c r="R195" s="27"/>
      <c r="S195" s="27"/>
      <c r="T195" s="32"/>
      <c r="U195" s="27"/>
      <c r="V195" s="49"/>
    </row>
    <row r="196" s="4" customFormat="1" ht="36" customHeight="1" spans="1:22">
      <c r="A196" s="19">
        <v>190</v>
      </c>
      <c r="B196" s="31" t="s">
        <v>409</v>
      </c>
      <c r="C196" s="27"/>
      <c r="D196" s="27"/>
      <c r="E196" s="27"/>
      <c r="F196" s="27"/>
      <c r="G196" s="28" t="s">
        <v>383</v>
      </c>
      <c r="H196" s="27"/>
      <c r="I196" s="32"/>
      <c r="J196" s="27"/>
      <c r="K196" s="27"/>
      <c r="L196" s="27"/>
      <c r="M196" s="47"/>
      <c r="N196" s="47"/>
      <c r="O196" s="47"/>
      <c r="P196" s="47"/>
      <c r="Q196" s="27"/>
      <c r="R196" s="27"/>
      <c r="S196" s="27"/>
      <c r="T196" s="32"/>
      <c r="U196" s="27"/>
      <c r="V196" s="27"/>
    </row>
    <row r="197" s="4" customFormat="1" ht="36" customHeight="1" spans="1:22">
      <c r="A197" s="19">
        <v>191</v>
      </c>
      <c r="B197" s="32" t="s">
        <v>410</v>
      </c>
      <c r="C197" s="27"/>
      <c r="D197" s="27"/>
      <c r="E197" s="27"/>
      <c r="F197" s="27"/>
      <c r="G197" s="28" t="s">
        <v>383</v>
      </c>
      <c r="H197" s="27"/>
      <c r="I197" s="32"/>
      <c r="J197" s="27"/>
      <c r="K197" s="27"/>
      <c r="L197" s="27"/>
      <c r="M197" s="47"/>
      <c r="N197" s="47"/>
      <c r="O197" s="47"/>
      <c r="P197" s="47"/>
      <c r="Q197" s="27"/>
      <c r="R197" s="27"/>
      <c r="S197" s="27"/>
      <c r="T197" s="32"/>
      <c r="U197" s="27"/>
      <c r="V197" s="49"/>
    </row>
    <row r="198" s="4" customFormat="1" ht="36" customHeight="1" spans="1:22">
      <c r="A198" s="19">
        <v>192</v>
      </c>
      <c r="B198" s="29" t="s">
        <v>35</v>
      </c>
      <c r="C198" s="26"/>
      <c r="D198" s="26"/>
      <c r="E198" s="27"/>
      <c r="F198" s="27"/>
      <c r="G198" s="27"/>
      <c r="H198" s="27"/>
      <c r="I198" s="32"/>
      <c r="J198" s="27"/>
      <c r="K198" s="27"/>
      <c r="L198" s="27"/>
      <c r="M198" s="47"/>
      <c r="N198" s="47"/>
      <c r="O198" s="47"/>
      <c r="P198" s="47"/>
      <c r="Q198" s="27"/>
      <c r="R198" s="27"/>
      <c r="S198" s="27"/>
      <c r="T198" s="32"/>
      <c r="U198" s="27"/>
      <c r="V198" s="49"/>
    </row>
    <row r="199" s="4" customFormat="1" ht="36" customHeight="1" spans="1:22">
      <c r="A199" s="19">
        <v>193</v>
      </c>
      <c r="B199" s="32" t="s">
        <v>411</v>
      </c>
      <c r="C199" s="27"/>
      <c r="D199" s="27"/>
      <c r="E199" s="27"/>
      <c r="F199" s="27"/>
      <c r="G199" s="28" t="s">
        <v>383</v>
      </c>
      <c r="H199" s="27"/>
      <c r="I199" s="32"/>
      <c r="J199" s="27"/>
      <c r="K199" s="27"/>
      <c r="L199" s="27"/>
      <c r="M199" s="47"/>
      <c r="N199" s="47"/>
      <c r="O199" s="47"/>
      <c r="P199" s="47"/>
      <c r="Q199" s="27"/>
      <c r="R199" s="27"/>
      <c r="S199" s="27"/>
      <c r="T199" s="32"/>
      <c r="U199" s="27"/>
      <c r="V199" s="49"/>
    </row>
    <row r="200" s="4" customFormat="1" ht="36" customHeight="1" spans="1:22">
      <c r="A200" s="19">
        <v>194</v>
      </c>
      <c r="B200" s="29" t="s">
        <v>35</v>
      </c>
      <c r="C200" s="26"/>
      <c r="D200" s="26"/>
      <c r="E200" s="27"/>
      <c r="F200" s="27"/>
      <c r="G200" s="27"/>
      <c r="H200" s="27"/>
      <c r="I200" s="32"/>
      <c r="J200" s="27"/>
      <c r="K200" s="27"/>
      <c r="L200" s="27"/>
      <c r="M200" s="47"/>
      <c r="N200" s="47"/>
      <c r="O200" s="47"/>
      <c r="P200" s="47"/>
      <c r="Q200" s="27"/>
      <c r="R200" s="27"/>
      <c r="S200" s="27"/>
      <c r="T200" s="32"/>
      <c r="U200" s="27"/>
      <c r="V200" s="49"/>
    </row>
    <row r="201" s="4" customFormat="1" ht="36" customHeight="1" spans="1:22">
      <c r="A201" s="19">
        <v>195</v>
      </c>
      <c r="B201" s="32" t="s">
        <v>412</v>
      </c>
      <c r="C201" s="27"/>
      <c r="D201" s="27"/>
      <c r="E201" s="27"/>
      <c r="F201" s="27"/>
      <c r="G201" s="28" t="s">
        <v>383</v>
      </c>
      <c r="H201" s="27"/>
      <c r="I201" s="32"/>
      <c r="J201" s="27"/>
      <c r="K201" s="27"/>
      <c r="L201" s="27"/>
      <c r="M201" s="47"/>
      <c r="N201" s="47"/>
      <c r="O201" s="47"/>
      <c r="P201" s="47"/>
      <c r="Q201" s="27"/>
      <c r="R201" s="27"/>
      <c r="S201" s="27"/>
      <c r="T201" s="32"/>
      <c r="U201" s="27"/>
      <c r="V201" s="49"/>
    </row>
    <row r="202" s="4" customFormat="1" ht="36" customHeight="1" spans="1:22">
      <c r="A202" s="19">
        <v>196</v>
      </c>
      <c r="B202" s="29" t="s">
        <v>35</v>
      </c>
      <c r="C202" s="26"/>
      <c r="D202" s="26"/>
      <c r="E202" s="27"/>
      <c r="F202" s="27"/>
      <c r="G202" s="27"/>
      <c r="H202" s="27"/>
      <c r="I202" s="32"/>
      <c r="J202" s="27"/>
      <c r="K202" s="27"/>
      <c r="L202" s="27"/>
      <c r="M202" s="47"/>
      <c r="N202" s="47"/>
      <c r="O202" s="47"/>
      <c r="P202" s="47"/>
      <c r="Q202" s="27"/>
      <c r="R202" s="27"/>
      <c r="S202" s="27"/>
      <c r="T202" s="32"/>
      <c r="U202" s="27"/>
      <c r="V202" s="49"/>
    </row>
    <row r="203" s="4" customFormat="1" ht="36" customHeight="1" spans="1:22">
      <c r="A203" s="19">
        <v>197</v>
      </c>
      <c r="B203" s="30" t="s">
        <v>413</v>
      </c>
      <c r="C203" s="24"/>
      <c r="D203" s="24"/>
      <c r="E203" s="24"/>
      <c r="F203" s="24"/>
      <c r="G203" s="24" t="s">
        <v>31</v>
      </c>
      <c r="H203" s="24"/>
      <c r="I203" s="45"/>
      <c r="J203" s="24"/>
      <c r="K203" s="24"/>
      <c r="L203" s="24"/>
      <c r="M203" s="46">
        <f>SUM(M205:M226)</f>
        <v>223.4088</v>
      </c>
      <c r="N203" s="46">
        <f>SUM(N205:N226)</f>
        <v>62.9124</v>
      </c>
      <c r="O203" s="46">
        <f>SUM(O205:O226)</f>
        <v>80.2472</v>
      </c>
      <c r="P203" s="46">
        <f>SUM(P205:P226)</f>
        <v>80.2492</v>
      </c>
      <c r="Q203" s="24"/>
      <c r="R203" s="24"/>
      <c r="S203" s="24"/>
      <c r="T203" s="45"/>
      <c r="U203" s="24"/>
      <c r="V203" s="24"/>
    </row>
    <row r="204" s="4" customFormat="1" ht="36" customHeight="1" spans="1:22">
      <c r="A204" s="19">
        <v>198</v>
      </c>
      <c r="B204" s="31" t="s">
        <v>414</v>
      </c>
      <c r="C204" s="27"/>
      <c r="D204" s="27"/>
      <c r="E204" s="27"/>
      <c r="F204" s="27"/>
      <c r="G204" s="27" t="s">
        <v>31</v>
      </c>
      <c r="H204" s="27"/>
      <c r="I204" s="32"/>
      <c r="J204" s="27"/>
      <c r="K204" s="27"/>
      <c r="L204" s="27"/>
      <c r="M204" s="47"/>
      <c r="N204" s="47"/>
      <c r="O204" s="47"/>
      <c r="P204" s="47"/>
      <c r="Q204" s="27"/>
      <c r="R204" s="27"/>
      <c r="S204" s="27"/>
      <c r="T204" s="32"/>
      <c r="U204" s="27"/>
      <c r="V204" s="27"/>
    </row>
    <row r="205" s="4" customFormat="1" ht="36" customHeight="1" spans="1:22">
      <c r="A205" s="19">
        <v>199</v>
      </c>
      <c r="B205" s="29" t="s">
        <v>415</v>
      </c>
      <c r="C205" s="26"/>
      <c r="D205" s="26"/>
      <c r="E205" s="26"/>
      <c r="F205" s="27"/>
      <c r="G205" s="27"/>
      <c r="H205" s="27"/>
      <c r="I205" s="32"/>
      <c r="J205" s="27"/>
      <c r="K205" s="27"/>
      <c r="L205" s="27"/>
      <c r="M205" s="47"/>
      <c r="N205" s="47"/>
      <c r="O205" s="47"/>
      <c r="P205" s="47"/>
      <c r="Q205" s="27"/>
      <c r="R205" s="27"/>
      <c r="S205" s="27"/>
      <c r="T205" s="32"/>
      <c r="U205" s="27"/>
      <c r="V205" s="49"/>
    </row>
    <row r="206" s="4" customFormat="1" ht="36" customHeight="1" spans="1:22">
      <c r="A206" s="19">
        <v>200</v>
      </c>
      <c r="B206" s="29" t="s">
        <v>35</v>
      </c>
      <c r="C206" s="26"/>
      <c r="D206" s="26"/>
      <c r="E206" s="27"/>
      <c r="F206" s="27"/>
      <c r="G206" s="27"/>
      <c r="H206" s="27"/>
      <c r="I206" s="32"/>
      <c r="J206" s="27"/>
      <c r="K206" s="27"/>
      <c r="L206" s="27"/>
      <c r="M206" s="47"/>
      <c r="N206" s="47"/>
      <c r="O206" s="47"/>
      <c r="P206" s="47"/>
      <c r="Q206" s="27"/>
      <c r="R206" s="27"/>
      <c r="S206" s="27"/>
      <c r="T206" s="32"/>
      <c r="U206" s="27"/>
      <c r="V206" s="49"/>
    </row>
    <row r="207" s="4" customFormat="1" ht="36" customHeight="1" spans="1:22">
      <c r="A207" s="19">
        <v>201</v>
      </c>
      <c r="B207" s="32" t="s">
        <v>416</v>
      </c>
      <c r="C207" s="27"/>
      <c r="D207" s="27"/>
      <c r="E207" s="27"/>
      <c r="F207" s="27"/>
      <c r="G207" s="28" t="s">
        <v>189</v>
      </c>
      <c r="H207" s="27"/>
      <c r="I207" s="32"/>
      <c r="J207" s="27"/>
      <c r="K207" s="27"/>
      <c r="L207" s="27"/>
      <c r="M207" s="47"/>
      <c r="N207" s="47"/>
      <c r="O207" s="47"/>
      <c r="P207" s="47"/>
      <c r="Q207" s="27"/>
      <c r="R207" s="27"/>
      <c r="S207" s="27"/>
      <c r="T207" s="32"/>
      <c r="U207" s="27"/>
      <c r="V207" s="49"/>
    </row>
    <row r="208" s="4" customFormat="1" ht="36" customHeight="1" spans="1:22">
      <c r="A208" s="19">
        <v>202</v>
      </c>
      <c r="B208" s="29" t="s">
        <v>35</v>
      </c>
      <c r="C208" s="26"/>
      <c r="D208" s="26"/>
      <c r="E208" s="27"/>
      <c r="F208" s="27"/>
      <c r="G208" s="27"/>
      <c r="H208" s="27"/>
      <c r="I208" s="32"/>
      <c r="J208" s="27"/>
      <c r="K208" s="27"/>
      <c r="L208" s="27"/>
      <c r="M208" s="47"/>
      <c r="N208" s="47"/>
      <c r="O208" s="47"/>
      <c r="P208" s="47"/>
      <c r="Q208" s="27"/>
      <c r="R208" s="27"/>
      <c r="S208" s="27"/>
      <c r="T208" s="32"/>
      <c r="U208" s="27"/>
      <c r="V208" s="49"/>
    </row>
    <row r="209" s="4" customFormat="1" ht="36" customHeight="1" spans="1:22">
      <c r="A209" s="19">
        <v>203</v>
      </c>
      <c r="B209" s="31" t="s">
        <v>417</v>
      </c>
      <c r="C209" s="27"/>
      <c r="D209" s="27"/>
      <c r="E209" s="27"/>
      <c r="F209" s="27"/>
      <c r="G209" s="27" t="s">
        <v>31</v>
      </c>
      <c r="H209" s="27"/>
      <c r="I209" s="32"/>
      <c r="J209" s="27"/>
      <c r="K209" s="27"/>
      <c r="L209" s="27"/>
      <c r="M209" s="47"/>
      <c r="N209" s="47"/>
      <c r="O209" s="47"/>
      <c r="P209" s="47"/>
      <c r="Q209" s="27"/>
      <c r="R209" s="27"/>
      <c r="S209" s="27"/>
      <c r="T209" s="32"/>
      <c r="U209" s="27"/>
      <c r="V209" s="27"/>
    </row>
    <row r="210" s="4" customFormat="1" ht="36" customHeight="1" spans="1:22">
      <c r="A210" s="19">
        <v>204</v>
      </c>
      <c r="B210" s="29" t="s">
        <v>418</v>
      </c>
      <c r="C210" s="26"/>
      <c r="D210" s="26"/>
      <c r="E210" s="26"/>
      <c r="F210" s="27"/>
      <c r="G210" s="28" t="s">
        <v>43</v>
      </c>
      <c r="H210" s="27"/>
      <c r="I210" s="32"/>
      <c r="J210" s="27"/>
      <c r="K210" s="27"/>
      <c r="L210" s="27"/>
      <c r="M210" s="47"/>
      <c r="N210" s="47"/>
      <c r="O210" s="47"/>
      <c r="P210" s="47"/>
      <c r="Q210" s="27"/>
      <c r="R210" s="27"/>
      <c r="S210" s="27"/>
      <c r="T210" s="32"/>
      <c r="U210" s="27"/>
      <c r="V210" s="49"/>
    </row>
    <row r="211" s="4" customFormat="1" ht="36" customHeight="1" spans="1:22">
      <c r="A211" s="19">
        <v>205</v>
      </c>
      <c r="B211" s="29" t="s">
        <v>35</v>
      </c>
      <c r="C211" s="26"/>
      <c r="D211" s="26"/>
      <c r="E211" s="27"/>
      <c r="F211" s="27"/>
      <c r="G211" s="27"/>
      <c r="H211" s="27"/>
      <c r="I211" s="32"/>
      <c r="J211" s="27"/>
      <c r="K211" s="27"/>
      <c r="L211" s="27"/>
      <c r="M211" s="47"/>
      <c r="N211" s="47"/>
      <c r="O211" s="47"/>
      <c r="P211" s="47"/>
      <c r="Q211" s="27"/>
      <c r="R211" s="27"/>
      <c r="S211" s="27"/>
      <c r="T211" s="32"/>
      <c r="U211" s="27"/>
      <c r="V211" s="49"/>
    </row>
    <row r="212" s="4" customFormat="1" ht="36" customHeight="1" spans="1:22">
      <c r="A212" s="19">
        <v>206</v>
      </c>
      <c r="B212" s="32" t="s">
        <v>419</v>
      </c>
      <c r="C212" s="27"/>
      <c r="D212" s="27"/>
      <c r="E212" s="27"/>
      <c r="F212" s="27"/>
      <c r="G212" s="28" t="s">
        <v>420</v>
      </c>
      <c r="H212" s="27"/>
      <c r="I212" s="32"/>
      <c r="J212" s="27"/>
      <c r="K212" s="27"/>
      <c r="L212" s="27"/>
      <c r="M212" s="47"/>
      <c r="N212" s="47"/>
      <c r="O212" s="47"/>
      <c r="P212" s="47"/>
      <c r="Q212" s="27"/>
      <c r="R212" s="27"/>
      <c r="S212" s="27"/>
      <c r="T212" s="32"/>
      <c r="U212" s="27"/>
      <c r="V212" s="49"/>
    </row>
    <row r="213" s="4" customFormat="1" ht="36" customHeight="1" spans="1:22">
      <c r="A213" s="19">
        <v>207</v>
      </c>
      <c r="B213" s="29" t="s">
        <v>35</v>
      </c>
      <c r="C213" s="26"/>
      <c r="D213" s="26"/>
      <c r="E213" s="27"/>
      <c r="F213" s="27"/>
      <c r="G213" s="27"/>
      <c r="H213" s="27"/>
      <c r="I213" s="32"/>
      <c r="J213" s="27"/>
      <c r="K213" s="27"/>
      <c r="L213" s="27"/>
      <c r="M213" s="47"/>
      <c r="N213" s="47"/>
      <c r="O213" s="47"/>
      <c r="P213" s="47"/>
      <c r="Q213" s="27"/>
      <c r="R213" s="27"/>
      <c r="S213" s="27"/>
      <c r="T213" s="32"/>
      <c r="U213" s="27"/>
      <c r="V213" s="49"/>
    </row>
    <row r="214" s="4" customFormat="1" ht="36" customHeight="1" spans="1:22">
      <c r="A214" s="19">
        <v>208</v>
      </c>
      <c r="B214" s="32" t="s">
        <v>421</v>
      </c>
      <c r="C214" s="27"/>
      <c r="D214" s="27"/>
      <c r="E214" s="27"/>
      <c r="F214" s="27"/>
      <c r="G214" s="28" t="s">
        <v>189</v>
      </c>
      <c r="H214" s="27"/>
      <c r="I214" s="32"/>
      <c r="J214" s="27"/>
      <c r="K214" s="27"/>
      <c r="L214" s="27"/>
      <c r="M214" s="47"/>
      <c r="N214" s="47"/>
      <c r="O214" s="47"/>
      <c r="P214" s="47"/>
      <c r="Q214" s="27"/>
      <c r="R214" s="27"/>
      <c r="S214" s="27"/>
      <c r="T214" s="32"/>
      <c r="U214" s="27"/>
      <c r="V214" s="49"/>
    </row>
    <row r="215" s="4" customFormat="1" ht="36" customHeight="1" spans="1:22">
      <c r="A215" s="19">
        <v>209</v>
      </c>
      <c r="B215" s="29" t="s">
        <v>35</v>
      </c>
      <c r="C215" s="26"/>
      <c r="D215" s="26"/>
      <c r="E215" s="27"/>
      <c r="F215" s="27"/>
      <c r="G215" s="27"/>
      <c r="H215" s="27"/>
      <c r="I215" s="32"/>
      <c r="J215" s="27"/>
      <c r="K215" s="27"/>
      <c r="L215" s="27"/>
      <c r="M215" s="47"/>
      <c r="N215" s="47"/>
      <c r="O215" s="47"/>
      <c r="P215" s="47"/>
      <c r="Q215" s="27"/>
      <c r="R215" s="27"/>
      <c r="S215" s="27"/>
      <c r="T215" s="32"/>
      <c r="U215" s="27"/>
      <c r="V215" s="49"/>
    </row>
    <row r="216" s="4" customFormat="1" ht="36" customHeight="1" spans="1:22">
      <c r="A216" s="19">
        <v>210</v>
      </c>
      <c r="B216" s="31" t="s">
        <v>422</v>
      </c>
      <c r="C216" s="27"/>
      <c r="D216" s="27"/>
      <c r="E216" s="27"/>
      <c r="F216" s="27"/>
      <c r="G216" s="27" t="s">
        <v>31</v>
      </c>
      <c r="H216" s="27"/>
      <c r="I216" s="32"/>
      <c r="J216" s="27"/>
      <c r="K216" s="27"/>
      <c r="L216" s="27"/>
      <c r="M216" s="47"/>
      <c r="N216" s="47"/>
      <c r="O216" s="47"/>
      <c r="P216" s="47"/>
      <c r="Q216" s="27"/>
      <c r="R216" s="27"/>
      <c r="S216" s="27"/>
      <c r="T216" s="32"/>
      <c r="U216" s="27"/>
      <c r="V216" s="27"/>
    </row>
    <row r="217" s="4" customFormat="1" ht="36" customHeight="1" spans="1:22">
      <c r="A217" s="19">
        <v>211</v>
      </c>
      <c r="B217" s="29" t="s">
        <v>423</v>
      </c>
      <c r="C217" s="26"/>
      <c r="D217" s="26"/>
      <c r="E217" s="26"/>
      <c r="F217" s="27"/>
      <c r="G217" s="28" t="s">
        <v>34</v>
      </c>
      <c r="H217" s="27"/>
      <c r="I217" s="32"/>
      <c r="J217" s="27"/>
      <c r="K217" s="27"/>
      <c r="L217" s="27"/>
      <c r="M217" s="47"/>
      <c r="N217" s="47"/>
      <c r="O217" s="47"/>
      <c r="P217" s="47"/>
      <c r="Q217" s="27"/>
      <c r="R217" s="27"/>
      <c r="S217" s="27"/>
      <c r="T217" s="32"/>
      <c r="U217" s="27"/>
      <c r="V217" s="49"/>
    </row>
    <row r="218" s="4" customFormat="1" ht="65" customHeight="1" spans="1:22">
      <c r="A218" s="19">
        <v>212</v>
      </c>
      <c r="B218" s="37" t="s">
        <v>424</v>
      </c>
      <c r="C218" s="38" t="s">
        <v>45</v>
      </c>
      <c r="D218" s="54"/>
      <c r="E218" s="54"/>
      <c r="F218" s="38" t="s">
        <v>425</v>
      </c>
      <c r="G218" s="38" t="s">
        <v>34</v>
      </c>
      <c r="H218" s="54">
        <v>59</v>
      </c>
      <c r="I218" s="37" t="s">
        <v>426</v>
      </c>
      <c r="J218" s="54" t="s">
        <v>427</v>
      </c>
      <c r="K218" s="35">
        <v>2018</v>
      </c>
      <c r="L218" s="35">
        <v>2020</v>
      </c>
      <c r="M218" s="64">
        <f t="shared" ref="M218:M220" si="4">SUM(N218:P218)</f>
        <v>159.6632</v>
      </c>
      <c r="N218" s="65">
        <v>41.6632</v>
      </c>
      <c r="O218" s="48">
        <v>59</v>
      </c>
      <c r="P218" s="48">
        <v>59</v>
      </c>
      <c r="Q218" s="34" t="s">
        <v>428</v>
      </c>
      <c r="R218" s="35">
        <v>59</v>
      </c>
      <c r="S218" s="35">
        <v>246</v>
      </c>
      <c r="T218" s="33" t="s">
        <v>429</v>
      </c>
      <c r="U218" s="34" t="s">
        <v>236</v>
      </c>
      <c r="V218" s="50" t="s">
        <v>278</v>
      </c>
    </row>
    <row r="219" s="4" customFormat="1" ht="65" customHeight="1" spans="1:22">
      <c r="A219" s="19">
        <v>213</v>
      </c>
      <c r="B219" s="37" t="s">
        <v>430</v>
      </c>
      <c r="C219" s="38" t="s">
        <v>45</v>
      </c>
      <c r="D219" s="54"/>
      <c r="E219" s="54"/>
      <c r="F219" s="38" t="s">
        <v>425</v>
      </c>
      <c r="G219" s="38" t="s">
        <v>34</v>
      </c>
      <c r="H219" s="54">
        <v>4</v>
      </c>
      <c r="I219" s="37" t="s">
        <v>431</v>
      </c>
      <c r="J219" s="54"/>
      <c r="K219" s="35">
        <v>2018</v>
      </c>
      <c r="L219" s="35">
        <v>2020</v>
      </c>
      <c r="M219" s="64">
        <f t="shared" si="4"/>
        <v>4.4176</v>
      </c>
      <c r="N219" s="65">
        <v>1.4732</v>
      </c>
      <c r="O219" s="65">
        <v>1.4712</v>
      </c>
      <c r="P219" s="65">
        <v>1.4732</v>
      </c>
      <c r="Q219" s="34" t="s">
        <v>428</v>
      </c>
      <c r="R219" s="35">
        <v>4</v>
      </c>
      <c r="S219" s="35">
        <v>18</v>
      </c>
      <c r="T219" s="33" t="s">
        <v>432</v>
      </c>
      <c r="U219" s="34" t="s">
        <v>236</v>
      </c>
      <c r="V219" s="50" t="s">
        <v>278</v>
      </c>
    </row>
    <row r="220" s="4" customFormat="1" ht="65" customHeight="1" spans="1:22">
      <c r="A220" s="19">
        <v>214</v>
      </c>
      <c r="B220" s="37" t="s">
        <v>433</v>
      </c>
      <c r="C220" s="38" t="s">
        <v>45</v>
      </c>
      <c r="D220" s="54"/>
      <c r="E220" s="54"/>
      <c r="F220" s="38" t="s">
        <v>425</v>
      </c>
      <c r="G220" s="38" t="s">
        <v>34</v>
      </c>
      <c r="H220" s="54">
        <v>19</v>
      </c>
      <c r="I220" s="37" t="s">
        <v>434</v>
      </c>
      <c r="J220" s="54"/>
      <c r="K220" s="35">
        <v>2018</v>
      </c>
      <c r="L220" s="35">
        <v>2020</v>
      </c>
      <c r="M220" s="64">
        <f t="shared" si="4"/>
        <v>59.328</v>
      </c>
      <c r="N220" s="65">
        <v>19.776</v>
      </c>
      <c r="O220" s="65">
        <v>19.776</v>
      </c>
      <c r="P220" s="65">
        <v>19.776</v>
      </c>
      <c r="Q220" s="34" t="s">
        <v>428</v>
      </c>
      <c r="R220" s="35">
        <v>19</v>
      </c>
      <c r="S220" s="35">
        <v>86</v>
      </c>
      <c r="T220" s="33" t="s">
        <v>435</v>
      </c>
      <c r="U220" s="34" t="s">
        <v>236</v>
      </c>
      <c r="V220" s="50" t="s">
        <v>278</v>
      </c>
    </row>
    <row r="221" s="4" customFormat="1" ht="36" customHeight="1" spans="1:22">
      <c r="A221" s="19">
        <v>215</v>
      </c>
      <c r="B221" s="29" t="s">
        <v>35</v>
      </c>
      <c r="C221" s="26"/>
      <c r="D221" s="26"/>
      <c r="E221" s="27"/>
      <c r="F221" s="27"/>
      <c r="G221" s="27"/>
      <c r="H221" s="27"/>
      <c r="I221" s="32"/>
      <c r="J221" s="27"/>
      <c r="K221" s="27"/>
      <c r="L221" s="27"/>
      <c r="M221" s="47"/>
      <c r="N221" s="47"/>
      <c r="O221" s="47"/>
      <c r="P221" s="47"/>
      <c r="Q221" s="27"/>
      <c r="R221" s="27"/>
      <c r="S221" s="27"/>
      <c r="T221" s="32"/>
      <c r="U221" s="27"/>
      <c r="V221" s="49"/>
    </row>
    <row r="222" s="4" customFormat="1" ht="36" customHeight="1" spans="1:22">
      <c r="A222" s="19">
        <v>216</v>
      </c>
      <c r="B222" s="29" t="s">
        <v>436</v>
      </c>
      <c r="C222" s="26"/>
      <c r="D222" s="26"/>
      <c r="E222" s="26"/>
      <c r="F222" s="27"/>
      <c r="G222" s="28" t="s">
        <v>34</v>
      </c>
      <c r="H222" s="27"/>
      <c r="I222" s="32"/>
      <c r="J222" s="27"/>
      <c r="K222" s="27"/>
      <c r="L222" s="27"/>
      <c r="M222" s="47"/>
      <c r="N222" s="47"/>
      <c r="O222" s="47"/>
      <c r="P222" s="47"/>
      <c r="Q222" s="27"/>
      <c r="R222" s="27"/>
      <c r="S222" s="27"/>
      <c r="T222" s="32"/>
      <c r="U222" s="27"/>
      <c r="V222" s="49"/>
    </row>
    <row r="223" s="4" customFormat="1" ht="36" customHeight="1" spans="1:22">
      <c r="A223" s="19">
        <v>217</v>
      </c>
      <c r="B223" s="29" t="s">
        <v>35</v>
      </c>
      <c r="C223" s="26"/>
      <c r="D223" s="26"/>
      <c r="E223" s="27"/>
      <c r="F223" s="27"/>
      <c r="G223" s="27"/>
      <c r="H223" s="27"/>
      <c r="I223" s="32"/>
      <c r="J223" s="27"/>
      <c r="K223" s="27"/>
      <c r="L223" s="27"/>
      <c r="M223" s="47"/>
      <c r="N223" s="47"/>
      <c r="O223" s="47"/>
      <c r="P223" s="47"/>
      <c r="Q223" s="27"/>
      <c r="R223" s="27"/>
      <c r="S223" s="27"/>
      <c r="T223" s="32"/>
      <c r="U223" s="27"/>
      <c r="V223" s="49"/>
    </row>
    <row r="224" s="4" customFormat="1" ht="36" customHeight="1" spans="1:22">
      <c r="A224" s="19">
        <v>218</v>
      </c>
      <c r="B224" s="32" t="s">
        <v>437</v>
      </c>
      <c r="C224" s="27"/>
      <c r="D224" s="27"/>
      <c r="E224" s="27"/>
      <c r="F224" s="27"/>
      <c r="G224" s="28" t="s">
        <v>34</v>
      </c>
      <c r="H224" s="27"/>
      <c r="I224" s="32"/>
      <c r="J224" s="27"/>
      <c r="K224" s="27"/>
      <c r="L224" s="27"/>
      <c r="M224" s="47"/>
      <c r="N224" s="47"/>
      <c r="O224" s="47"/>
      <c r="P224" s="47"/>
      <c r="Q224" s="27"/>
      <c r="R224" s="27"/>
      <c r="S224" s="27"/>
      <c r="T224" s="32"/>
      <c r="U224" s="27"/>
      <c r="V224" s="49"/>
    </row>
    <row r="225" s="4" customFormat="1" ht="36" customHeight="1" spans="1:22">
      <c r="A225" s="19">
        <v>219</v>
      </c>
      <c r="B225" s="29" t="s">
        <v>35</v>
      </c>
      <c r="C225" s="26"/>
      <c r="D225" s="26"/>
      <c r="E225" s="27"/>
      <c r="F225" s="27"/>
      <c r="G225" s="27"/>
      <c r="H225" s="27"/>
      <c r="I225" s="32"/>
      <c r="J225" s="27"/>
      <c r="K225" s="27"/>
      <c r="L225" s="27"/>
      <c r="M225" s="47"/>
      <c r="N225" s="47"/>
      <c r="O225" s="47"/>
      <c r="P225" s="47"/>
      <c r="Q225" s="27"/>
      <c r="R225" s="27"/>
      <c r="S225" s="27"/>
      <c r="T225" s="32"/>
      <c r="U225" s="27"/>
      <c r="V225" s="49"/>
    </row>
    <row r="226" s="4" customFormat="1" ht="36" customHeight="1" spans="1:22">
      <c r="A226" s="19">
        <v>220</v>
      </c>
      <c r="B226" s="32" t="s">
        <v>438</v>
      </c>
      <c r="C226" s="27"/>
      <c r="D226" s="27"/>
      <c r="E226" s="27"/>
      <c r="F226" s="27"/>
      <c r="G226" s="28" t="s">
        <v>34</v>
      </c>
      <c r="H226" s="27"/>
      <c r="I226" s="32"/>
      <c r="J226" s="27"/>
      <c r="K226" s="27"/>
      <c r="L226" s="27"/>
      <c r="M226" s="47"/>
      <c r="N226" s="47"/>
      <c r="O226" s="47"/>
      <c r="P226" s="47"/>
      <c r="Q226" s="27"/>
      <c r="R226" s="27"/>
      <c r="S226" s="27"/>
      <c r="T226" s="32"/>
      <c r="U226" s="27"/>
      <c r="V226" s="49"/>
    </row>
    <row r="227" s="4" customFormat="1" ht="36" customHeight="1" spans="1:22">
      <c r="A227" s="19">
        <v>221</v>
      </c>
      <c r="B227" s="29" t="s">
        <v>35</v>
      </c>
      <c r="C227" s="26"/>
      <c r="D227" s="26"/>
      <c r="E227" s="27"/>
      <c r="F227" s="27"/>
      <c r="G227" s="27"/>
      <c r="H227" s="27"/>
      <c r="I227" s="32"/>
      <c r="J227" s="27"/>
      <c r="K227" s="27"/>
      <c r="L227" s="27"/>
      <c r="M227" s="47"/>
      <c r="N227" s="47"/>
      <c r="O227" s="47"/>
      <c r="P227" s="47"/>
      <c r="Q227" s="27"/>
      <c r="R227" s="27"/>
      <c r="S227" s="27"/>
      <c r="T227" s="32"/>
      <c r="U227" s="27"/>
      <c r="V227" s="49"/>
    </row>
    <row r="228" s="4" customFormat="1" ht="36" customHeight="1" spans="1:22">
      <c r="A228" s="19">
        <v>222</v>
      </c>
      <c r="B228" s="30" t="s">
        <v>439</v>
      </c>
      <c r="C228" s="24"/>
      <c r="D228" s="24"/>
      <c r="E228" s="24"/>
      <c r="F228" s="24"/>
      <c r="G228" s="24" t="s">
        <v>31</v>
      </c>
      <c r="H228" s="24"/>
      <c r="I228" s="45"/>
      <c r="J228" s="24"/>
      <c r="K228" s="24"/>
      <c r="L228" s="24"/>
      <c r="M228" s="46">
        <f>SUM(M229:M240)</f>
        <v>40</v>
      </c>
      <c r="N228" s="46">
        <f>SUM(N229:N240)</f>
        <v>9.5</v>
      </c>
      <c r="O228" s="46">
        <f>SUM(O229:O240)</f>
        <v>26.5</v>
      </c>
      <c r="P228" s="46">
        <f>SUM(P229:P240)</f>
        <v>4</v>
      </c>
      <c r="Q228" s="24"/>
      <c r="R228" s="24"/>
      <c r="S228" s="24"/>
      <c r="T228" s="45"/>
      <c r="U228" s="24"/>
      <c r="V228" s="24"/>
    </row>
    <row r="229" s="4" customFormat="1" ht="36" customHeight="1" spans="1:22">
      <c r="A229" s="19">
        <v>223</v>
      </c>
      <c r="B229" s="31" t="s">
        <v>440</v>
      </c>
      <c r="C229" s="27"/>
      <c r="D229" s="27"/>
      <c r="E229" s="27"/>
      <c r="F229" s="27"/>
      <c r="G229" s="28" t="s">
        <v>383</v>
      </c>
      <c r="H229" s="27"/>
      <c r="I229" s="32"/>
      <c r="J229" s="27"/>
      <c r="K229" s="27"/>
      <c r="L229" s="27"/>
      <c r="M229" s="47"/>
      <c r="N229" s="47"/>
      <c r="O229" s="47"/>
      <c r="P229" s="47"/>
      <c r="Q229" s="27"/>
      <c r="R229" s="27"/>
      <c r="S229" s="27"/>
      <c r="T229" s="32"/>
      <c r="U229" s="27"/>
      <c r="V229" s="49"/>
    </row>
    <row r="230" s="4" customFormat="1" ht="60" customHeight="1" spans="1:22">
      <c r="A230" s="19">
        <v>224</v>
      </c>
      <c r="B230" s="63" t="s">
        <v>441</v>
      </c>
      <c r="C230" s="51" t="s">
        <v>45</v>
      </c>
      <c r="D230" s="50"/>
      <c r="E230" s="50"/>
      <c r="F230" s="51" t="s">
        <v>442</v>
      </c>
      <c r="G230" s="51" t="s">
        <v>383</v>
      </c>
      <c r="H230" s="50">
        <v>100</v>
      </c>
      <c r="I230" s="63" t="s">
        <v>443</v>
      </c>
      <c r="J230" s="35" t="s">
        <v>444</v>
      </c>
      <c r="K230" s="35">
        <v>2018</v>
      </c>
      <c r="L230" s="35">
        <v>2019</v>
      </c>
      <c r="M230" s="66">
        <v>11</v>
      </c>
      <c r="N230" s="66">
        <v>5.5</v>
      </c>
      <c r="O230" s="66">
        <v>5.5</v>
      </c>
      <c r="P230" s="66">
        <v>0</v>
      </c>
      <c r="Q230" s="34" t="s">
        <v>256</v>
      </c>
      <c r="R230" s="50">
        <v>100</v>
      </c>
      <c r="S230" s="50">
        <v>100</v>
      </c>
      <c r="T230" s="63" t="s">
        <v>445</v>
      </c>
      <c r="U230" s="34" t="s">
        <v>195</v>
      </c>
      <c r="V230" s="51" t="s">
        <v>259</v>
      </c>
    </row>
    <row r="231" s="4" customFormat="1" ht="36" customHeight="1" spans="1:22">
      <c r="A231" s="19">
        <v>225</v>
      </c>
      <c r="B231" s="29" t="s">
        <v>35</v>
      </c>
      <c r="C231" s="26"/>
      <c r="D231" s="26"/>
      <c r="E231" s="27"/>
      <c r="F231" s="27"/>
      <c r="G231" s="27"/>
      <c r="H231" s="27"/>
      <c r="I231" s="32"/>
      <c r="J231" s="27"/>
      <c r="K231" s="27"/>
      <c r="L231" s="27"/>
      <c r="M231" s="47"/>
      <c r="N231" s="47"/>
      <c r="O231" s="47"/>
      <c r="P231" s="47"/>
      <c r="Q231" s="27"/>
      <c r="R231" s="27"/>
      <c r="S231" s="27"/>
      <c r="T231" s="32"/>
      <c r="U231" s="27"/>
      <c r="V231" s="49"/>
    </row>
    <row r="232" s="4" customFormat="1" ht="36" customHeight="1" spans="1:22">
      <c r="A232" s="19">
        <v>226</v>
      </c>
      <c r="B232" s="31" t="s">
        <v>446</v>
      </c>
      <c r="C232" s="27"/>
      <c r="D232" s="27"/>
      <c r="E232" s="27"/>
      <c r="F232" s="27"/>
      <c r="G232" s="28" t="s">
        <v>383</v>
      </c>
      <c r="H232" s="27"/>
      <c r="I232" s="32"/>
      <c r="J232" s="27"/>
      <c r="K232" s="27"/>
      <c r="L232" s="27"/>
      <c r="M232" s="47"/>
      <c r="N232" s="47"/>
      <c r="O232" s="47"/>
      <c r="P232" s="47"/>
      <c r="Q232" s="27"/>
      <c r="R232" s="27"/>
      <c r="S232" s="27"/>
      <c r="T232" s="32"/>
      <c r="U232" s="27"/>
      <c r="V232" s="27"/>
    </row>
    <row r="233" s="4" customFormat="1" ht="36" customHeight="1" spans="1:22">
      <c r="A233" s="19">
        <v>227</v>
      </c>
      <c r="B233" s="29" t="s">
        <v>35</v>
      </c>
      <c r="C233" s="26"/>
      <c r="D233" s="26"/>
      <c r="E233" s="27"/>
      <c r="F233" s="27"/>
      <c r="G233" s="27"/>
      <c r="H233" s="27"/>
      <c r="I233" s="32"/>
      <c r="J233" s="27"/>
      <c r="K233" s="27"/>
      <c r="L233" s="27"/>
      <c r="M233" s="47"/>
      <c r="N233" s="47"/>
      <c r="O233" s="47"/>
      <c r="P233" s="47"/>
      <c r="Q233" s="27"/>
      <c r="R233" s="27"/>
      <c r="S233" s="27"/>
      <c r="T233" s="32"/>
      <c r="U233" s="27"/>
      <c r="V233" s="49"/>
    </row>
    <row r="234" s="4" customFormat="1" ht="36" customHeight="1" spans="1:22">
      <c r="A234" s="19">
        <v>228</v>
      </c>
      <c r="B234" s="31" t="s">
        <v>447</v>
      </c>
      <c r="C234" s="27"/>
      <c r="D234" s="27"/>
      <c r="E234" s="27"/>
      <c r="F234" s="27"/>
      <c r="G234" s="28" t="s">
        <v>383</v>
      </c>
      <c r="H234" s="27"/>
      <c r="I234" s="32"/>
      <c r="J234" s="27"/>
      <c r="K234" s="27"/>
      <c r="L234" s="27"/>
      <c r="M234" s="47"/>
      <c r="N234" s="47"/>
      <c r="O234" s="47"/>
      <c r="P234" s="47"/>
      <c r="Q234" s="27"/>
      <c r="R234" s="27"/>
      <c r="S234" s="27"/>
      <c r="T234" s="32"/>
      <c r="U234" s="27"/>
      <c r="V234" s="27"/>
    </row>
    <row r="235" s="4" customFormat="1" ht="66" customHeight="1" spans="1:22">
      <c r="A235" s="19">
        <v>229</v>
      </c>
      <c r="B235" s="33" t="s">
        <v>448</v>
      </c>
      <c r="C235" s="34" t="s">
        <v>45</v>
      </c>
      <c r="D235" s="35"/>
      <c r="E235" s="35"/>
      <c r="F235" s="34" t="s">
        <v>442</v>
      </c>
      <c r="G235" s="34" t="s">
        <v>383</v>
      </c>
      <c r="H235" s="35">
        <v>3400</v>
      </c>
      <c r="I235" s="33" t="s">
        <v>449</v>
      </c>
      <c r="J235" s="35"/>
      <c r="K235" s="35">
        <v>2019</v>
      </c>
      <c r="L235" s="35">
        <v>2019</v>
      </c>
      <c r="M235" s="48">
        <v>17</v>
      </c>
      <c r="N235" s="48"/>
      <c r="O235" s="48">
        <v>17</v>
      </c>
      <c r="P235" s="48"/>
      <c r="Q235" s="34" t="s">
        <v>83</v>
      </c>
      <c r="R235" s="35">
        <v>123</v>
      </c>
      <c r="S235" s="35">
        <v>561</v>
      </c>
      <c r="T235" s="33" t="s">
        <v>450</v>
      </c>
      <c r="U235" s="34" t="s">
        <v>450</v>
      </c>
      <c r="V235" s="34" t="s">
        <v>45</v>
      </c>
    </row>
    <row r="236" s="4" customFormat="1" ht="66" customHeight="1" spans="1:22">
      <c r="A236" s="19">
        <v>230</v>
      </c>
      <c r="B236" s="63" t="s">
        <v>451</v>
      </c>
      <c r="C236" s="51" t="s">
        <v>45</v>
      </c>
      <c r="D236" s="50"/>
      <c r="E236" s="35"/>
      <c r="F236" s="51" t="s">
        <v>442</v>
      </c>
      <c r="G236" s="34" t="s">
        <v>383</v>
      </c>
      <c r="H236" s="35">
        <v>150</v>
      </c>
      <c r="I236" s="33" t="s">
        <v>452</v>
      </c>
      <c r="J236" s="35" t="s">
        <v>453</v>
      </c>
      <c r="K236" s="35">
        <v>2018</v>
      </c>
      <c r="L236" s="35">
        <v>2020</v>
      </c>
      <c r="M236" s="48">
        <v>12</v>
      </c>
      <c r="N236" s="48">
        <v>4</v>
      </c>
      <c r="O236" s="48">
        <v>4</v>
      </c>
      <c r="P236" s="48">
        <v>4</v>
      </c>
      <c r="Q236" s="34" t="s">
        <v>256</v>
      </c>
      <c r="R236" s="50">
        <v>150</v>
      </c>
      <c r="S236" s="50">
        <v>150</v>
      </c>
      <c r="T236" s="63" t="s">
        <v>445</v>
      </c>
      <c r="U236" s="34" t="s">
        <v>195</v>
      </c>
      <c r="V236" s="51" t="s">
        <v>259</v>
      </c>
    </row>
    <row r="237" s="4" customFormat="1" ht="36" customHeight="1" spans="1:22">
      <c r="A237" s="19">
        <v>231</v>
      </c>
      <c r="B237" s="29" t="s">
        <v>35</v>
      </c>
      <c r="C237" s="26"/>
      <c r="D237" s="26"/>
      <c r="E237" s="27"/>
      <c r="F237" s="27"/>
      <c r="G237" s="27"/>
      <c r="H237" s="27"/>
      <c r="I237" s="32"/>
      <c r="J237" s="27"/>
      <c r="K237" s="27"/>
      <c r="L237" s="27"/>
      <c r="M237" s="47"/>
      <c r="N237" s="47"/>
      <c r="O237" s="47"/>
      <c r="P237" s="47"/>
      <c r="Q237" s="27"/>
      <c r="R237" s="27"/>
      <c r="S237" s="27"/>
      <c r="T237" s="32"/>
      <c r="U237" s="27"/>
      <c r="V237" s="49"/>
    </row>
    <row r="238" s="4" customFormat="1" ht="36" customHeight="1" spans="1:22">
      <c r="A238" s="19">
        <v>232</v>
      </c>
      <c r="B238" s="31" t="s">
        <v>454</v>
      </c>
      <c r="C238" s="27"/>
      <c r="D238" s="27"/>
      <c r="E238" s="27"/>
      <c r="F238" s="27"/>
      <c r="G238" s="28" t="s">
        <v>383</v>
      </c>
      <c r="H238" s="27"/>
      <c r="I238" s="32"/>
      <c r="J238" s="27"/>
      <c r="K238" s="27"/>
      <c r="L238" s="27"/>
      <c r="M238" s="47"/>
      <c r="N238" s="47"/>
      <c r="O238" s="47"/>
      <c r="P238" s="47"/>
      <c r="Q238" s="27"/>
      <c r="R238" s="27"/>
      <c r="S238" s="27"/>
      <c r="T238" s="32"/>
      <c r="U238" s="27"/>
      <c r="V238" s="49"/>
    </row>
    <row r="239" s="4" customFormat="1" ht="36" customHeight="1" spans="1:22">
      <c r="A239" s="19">
        <v>233</v>
      </c>
      <c r="B239" s="29" t="s">
        <v>35</v>
      </c>
      <c r="C239" s="26"/>
      <c r="D239" s="26"/>
      <c r="E239" s="27"/>
      <c r="F239" s="27"/>
      <c r="G239" s="27"/>
      <c r="H239" s="27"/>
      <c r="I239" s="32"/>
      <c r="J239" s="27"/>
      <c r="K239" s="27"/>
      <c r="L239" s="27"/>
      <c r="M239" s="47"/>
      <c r="N239" s="47"/>
      <c r="O239" s="47"/>
      <c r="P239" s="47"/>
      <c r="Q239" s="27"/>
      <c r="R239" s="27"/>
      <c r="S239" s="27"/>
      <c r="T239" s="32"/>
      <c r="U239" s="27"/>
      <c r="V239" s="49"/>
    </row>
    <row r="240" s="4" customFormat="1" ht="36" customHeight="1" spans="1:22">
      <c r="A240" s="19">
        <v>234</v>
      </c>
      <c r="B240" s="31" t="s">
        <v>455</v>
      </c>
      <c r="C240" s="27"/>
      <c r="D240" s="27"/>
      <c r="E240" s="27"/>
      <c r="F240" s="27"/>
      <c r="G240" s="28" t="s">
        <v>383</v>
      </c>
      <c r="H240" s="27"/>
      <c r="I240" s="32"/>
      <c r="J240" s="27"/>
      <c r="K240" s="27"/>
      <c r="L240" s="27"/>
      <c r="M240" s="47"/>
      <c r="N240" s="47"/>
      <c r="O240" s="47"/>
      <c r="P240" s="47"/>
      <c r="Q240" s="27"/>
      <c r="R240" s="27"/>
      <c r="S240" s="27"/>
      <c r="T240" s="32"/>
      <c r="U240" s="27"/>
      <c r="V240" s="49"/>
    </row>
    <row r="241" s="4" customFormat="1" ht="36" customHeight="1" spans="1:22">
      <c r="A241" s="19">
        <v>235</v>
      </c>
      <c r="B241" s="29" t="s">
        <v>35</v>
      </c>
      <c r="C241" s="26"/>
      <c r="D241" s="26"/>
      <c r="E241" s="27"/>
      <c r="F241" s="27"/>
      <c r="G241" s="27"/>
      <c r="H241" s="27"/>
      <c r="I241" s="32"/>
      <c r="J241" s="27"/>
      <c r="K241" s="27"/>
      <c r="L241" s="27"/>
      <c r="M241" s="47"/>
      <c r="N241" s="47"/>
      <c r="O241" s="47"/>
      <c r="P241" s="47"/>
      <c r="Q241" s="27"/>
      <c r="R241" s="27"/>
      <c r="S241" s="27"/>
      <c r="T241" s="32"/>
      <c r="U241" s="27"/>
      <c r="V241" s="49"/>
    </row>
    <row r="242" s="4" customFormat="1" ht="36" customHeight="1" spans="1:22">
      <c r="A242" s="19">
        <v>236</v>
      </c>
      <c r="B242" s="31" t="s">
        <v>456</v>
      </c>
      <c r="C242" s="27"/>
      <c r="D242" s="27"/>
      <c r="E242" s="27"/>
      <c r="F242" s="27"/>
      <c r="G242" s="27"/>
      <c r="H242" s="27"/>
      <c r="I242" s="32"/>
      <c r="J242" s="27"/>
      <c r="K242" s="27"/>
      <c r="L242" s="27"/>
      <c r="M242" s="47"/>
      <c r="N242" s="47"/>
      <c r="O242" s="47"/>
      <c r="P242" s="47"/>
      <c r="Q242" s="27"/>
      <c r="R242" s="27"/>
      <c r="S242" s="27"/>
      <c r="T242" s="32"/>
      <c r="U242" s="27"/>
      <c r="V242" s="49"/>
    </row>
    <row r="243" s="4" customFormat="1" ht="36" customHeight="1" spans="1:22">
      <c r="A243" s="19">
        <v>237</v>
      </c>
      <c r="B243" s="29" t="s">
        <v>35</v>
      </c>
      <c r="C243" s="26"/>
      <c r="D243" s="26"/>
      <c r="E243" s="27"/>
      <c r="F243" s="27"/>
      <c r="G243" s="27"/>
      <c r="H243" s="27"/>
      <c r="I243" s="32"/>
      <c r="J243" s="27"/>
      <c r="K243" s="27"/>
      <c r="L243" s="27"/>
      <c r="M243" s="47"/>
      <c r="N243" s="47"/>
      <c r="O243" s="47"/>
      <c r="P243" s="47"/>
      <c r="Q243" s="27"/>
      <c r="R243" s="27"/>
      <c r="S243" s="27"/>
      <c r="T243" s="32"/>
      <c r="U243" s="27"/>
      <c r="V243" s="49"/>
    </row>
    <row r="244" s="4" customFormat="1" ht="36" customHeight="1" spans="1:22">
      <c r="A244" s="19">
        <v>238</v>
      </c>
      <c r="B244" s="22" t="s">
        <v>457</v>
      </c>
      <c r="C244" s="23"/>
      <c r="D244" s="23"/>
      <c r="E244" s="23"/>
      <c r="F244" s="24"/>
      <c r="G244" s="24" t="s">
        <v>31</v>
      </c>
      <c r="H244" s="24"/>
      <c r="I244" s="45"/>
      <c r="J244" s="24"/>
      <c r="K244" s="24"/>
      <c r="L244" s="24"/>
      <c r="M244" s="46">
        <f>SUM(M245:M368)</f>
        <v>5973.83953333333</v>
      </c>
      <c r="N244" s="46">
        <f>SUM(N245:N368)</f>
        <v>1972.747</v>
      </c>
      <c r="O244" s="46">
        <f>SUM(O245:O368)</f>
        <v>2109.3217</v>
      </c>
      <c r="P244" s="46">
        <f>SUM(P245:P368)</f>
        <v>1891.77083333333</v>
      </c>
      <c r="Q244" s="24"/>
      <c r="R244" s="24"/>
      <c r="S244" s="24"/>
      <c r="T244" s="45"/>
      <c r="U244" s="24"/>
      <c r="V244" s="24"/>
    </row>
    <row r="245" s="4" customFormat="1" ht="36" customHeight="1" spans="1:22">
      <c r="A245" s="19">
        <v>239</v>
      </c>
      <c r="B245" s="25" t="s">
        <v>458</v>
      </c>
      <c r="C245" s="26"/>
      <c r="D245" s="26"/>
      <c r="E245" s="26"/>
      <c r="F245" s="27"/>
      <c r="G245" s="28" t="s">
        <v>262</v>
      </c>
      <c r="H245" s="27"/>
      <c r="I245" s="32"/>
      <c r="J245" s="27"/>
      <c r="K245" s="27"/>
      <c r="L245" s="27"/>
      <c r="M245" s="47"/>
      <c r="N245" s="47"/>
      <c r="O245" s="47"/>
      <c r="P245" s="47"/>
      <c r="Q245" s="27"/>
      <c r="R245" s="27"/>
      <c r="S245" s="27"/>
      <c r="T245" s="32"/>
      <c r="U245" s="27"/>
      <c r="V245" s="49"/>
    </row>
    <row r="246" s="4" customFormat="1" ht="72" customHeight="1" spans="1:22">
      <c r="A246" s="19">
        <v>240</v>
      </c>
      <c r="B246" s="33" t="s">
        <v>459</v>
      </c>
      <c r="C246" s="34" t="s">
        <v>45</v>
      </c>
      <c r="D246" s="34" t="s">
        <v>70</v>
      </c>
      <c r="E246" s="34" t="s">
        <v>460</v>
      </c>
      <c r="F246" s="34" t="s">
        <v>47</v>
      </c>
      <c r="G246" s="34" t="s">
        <v>262</v>
      </c>
      <c r="H246" s="35">
        <v>2.173</v>
      </c>
      <c r="I246" s="33" t="s">
        <v>461</v>
      </c>
      <c r="J246" s="35" t="s">
        <v>462</v>
      </c>
      <c r="K246" s="35">
        <v>2019.4</v>
      </c>
      <c r="L246" s="35">
        <v>2019.12</v>
      </c>
      <c r="M246" s="48">
        <v>172</v>
      </c>
      <c r="N246" s="48"/>
      <c r="O246" s="48">
        <v>172</v>
      </c>
      <c r="P246" s="48"/>
      <c r="Q246" s="34" t="s">
        <v>50</v>
      </c>
      <c r="R246" s="35">
        <v>109</v>
      </c>
      <c r="S246" s="35">
        <v>453</v>
      </c>
      <c r="T246" s="33" t="s">
        <v>463</v>
      </c>
      <c r="U246" s="34" t="s">
        <v>277</v>
      </c>
      <c r="V246" s="51" t="s">
        <v>464</v>
      </c>
    </row>
    <row r="247" s="4" customFormat="1" ht="72" customHeight="1" spans="1:22">
      <c r="A247" s="19">
        <v>241</v>
      </c>
      <c r="B247" s="33" t="s">
        <v>465</v>
      </c>
      <c r="C247" s="34" t="s">
        <v>45</v>
      </c>
      <c r="D247" s="34" t="s">
        <v>70</v>
      </c>
      <c r="E247" s="34" t="s">
        <v>466</v>
      </c>
      <c r="F247" s="34" t="s">
        <v>364</v>
      </c>
      <c r="G247" s="34" t="s">
        <v>262</v>
      </c>
      <c r="H247" s="35">
        <v>5.893</v>
      </c>
      <c r="I247" s="33" t="s">
        <v>467</v>
      </c>
      <c r="J247" s="35"/>
      <c r="K247" s="35">
        <v>2017</v>
      </c>
      <c r="L247" s="35">
        <v>2018</v>
      </c>
      <c r="M247" s="48">
        <v>464</v>
      </c>
      <c r="N247" s="48">
        <v>464</v>
      </c>
      <c r="O247" s="48"/>
      <c r="P247" s="48"/>
      <c r="Q247" s="34" t="s">
        <v>50</v>
      </c>
      <c r="R247" s="35">
        <v>70</v>
      </c>
      <c r="S247" s="35">
        <v>296</v>
      </c>
      <c r="T247" s="33" t="s">
        <v>468</v>
      </c>
      <c r="U247" s="34" t="s">
        <v>469</v>
      </c>
      <c r="V247" s="51" t="s">
        <v>470</v>
      </c>
    </row>
    <row r="248" s="7" customFormat="1" ht="72" customHeight="1" spans="1:22">
      <c r="A248" s="19">
        <v>242</v>
      </c>
      <c r="B248" s="33" t="s">
        <v>471</v>
      </c>
      <c r="C248" s="34" t="s">
        <v>45</v>
      </c>
      <c r="D248" s="34" t="s">
        <v>121</v>
      </c>
      <c r="E248" s="34" t="s">
        <v>472</v>
      </c>
      <c r="F248" s="34" t="s">
        <v>364</v>
      </c>
      <c r="G248" s="34" t="s">
        <v>262</v>
      </c>
      <c r="H248" s="35">
        <v>3.719</v>
      </c>
      <c r="I248" s="33" t="s">
        <v>473</v>
      </c>
      <c r="J248" s="35"/>
      <c r="K248" s="35">
        <v>2018</v>
      </c>
      <c r="L248" s="35">
        <v>2019</v>
      </c>
      <c r="M248" s="48">
        <v>416</v>
      </c>
      <c r="N248" s="48">
        <v>93</v>
      </c>
      <c r="O248" s="48">
        <v>323</v>
      </c>
      <c r="P248" s="48"/>
      <c r="Q248" s="34" t="s">
        <v>50</v>
      </c>
      <c r="R248" s="35">
        <v>47</v>
      </c>
      <c r="S248" s="35">
        <v>203</v>
      </c>
      <c r="T248" s="36" t="s">
        <v>474</v>
      </c>
      <c r="U248" s="34" t="s">
        <v>469</v>
      </c>
      <c r="V248" s="51" t="s">
        <v>470</v>
      </c>
    </row>
    <row r="249" s="4" customFormat="1" ht="72" customHeight="1" spans="1:22">
      <c r="A249" s="19">
        <v>243</v>
      </c>
      <c r="B249" s="33" t="s">
        <v>475</v>
      </c>
      <c r="C249" s="34" t="s">
        <v>45</v>
      </c>
      <c r="D249" s="34" t="s">
        <v>70</v>
      </c>
      <c r="E249" s="34" t="s">
        <v>476</v>
      </c>
      <c r="F249" s="34" t="s">
        <v>364</v>
      </c>
      <c r="G249" s="34" t="s">
        <v>262</v>
      </c>
      <c r="H249" s="35">
        <v>2.663</v>
      </c>
      <c r="I249" s="33" t="s">
        <v>477</v>
      </c>
      <c r="J249" s="35"/>
      <c r="K249" s="35">
        <v>2018</v>
      </c>
      <c r="L249" s="35">
        <v>2018</v>
      </c>
      <c r="M249" s="48">
        <v>420</v>
      </c>
      <c r="N249" s="48">
        <v>420</v>
      </c>
      <c r="O249" s="48"/>
      <c r="P249" s="48"/>
      <c r="Q249" s="34" t="s">
        <v>50</v>
      </c>
      <c r="R249" s="35">
        <v>11</v>
      </c>
      <c r="S249" s="35">
        <v>49</v>
      </c>
      <c r="T249" s="33" t="s">
        <v>478</v>
      </c>
      <c r="U249" s="34" t="s">
        <v>469</v>
      </c>
      <c r="V249" s="51" t="s">
        <v>470</v>
      </c>
    </row>
    <row r="250" s="4" customFormat="1" ht="72" customHeight="1" spans="1:22">
      <c r="A250" s="19">
        <v>244</v>
      </c>
      <c r="B250" s="33" t="s">
        <v>479</v>
      </c>
      <c r="C250" s="34" t="s">
        <v>45</v>
      </c>
      <c r="D250" s="34" t="s">
        <v>70</v>
      </c>
      <c r="E250" s="34" t="s">
        <v>480</v>
      </c>
      <c r="F250" s="34" t="s">
        <v>364</v>
      </c>
      <c r="G250" s="34" t="s">
        <v>262</v>
      </c>
      <c r="H250" s="35">
        <v>0.589</v>
      </c>
      <c r="I250" s="33" t="s">
        <v>477</v>
      </c>
      <c r="J250" s="35"/>
      <c r="K250" s="35">
        <v>2018</v>
      </c>
      <c r="L250" s="35">
        <v>2018</v>
      </c>
      <c r="M250" s="48">
        <v>104</v>
      </c>
      <c r="N250" s="48">
        <v>104</v>
      </c>
      <c r="O250" s="48"/>
      <c r="P250" s="48"/>
      <c r="Q250" s="34" t="s">
        <v>50</v>
      </c>
      <c r="R250" s="35">
        <v>7</v>
      </c>
      <c r="S250" s="35">
        <v>30</v>
      </c>
      <c r="T250" s="33" t="s">
        <v>481</v>
      </c>
      <c r="U250" s="34" t="s">
        <v>469</v>
      </c>
      <c r="V250" s="51" t="s">
        <v>470</v>
      </c>
    </row>
    <row r="251" s="4" customFormat="1" ht="72" customHeight="1" spans="1:22">
      <c r="A251" s="19">
        <v>245</v>
      </c>
      <c r="B251" s="33" t="s">
        <v>482</v>
      </c>
      <c r="C251" s="34" t="s">
        <v>45</v>
      </c>
      <c r="D251" s="34" t="s">
        <v>121</v>
      </c>
      <c r="E251" s="34" t="s">
        <v>483</v>
      </c>
      <c r="F251" s="34" t="s">
        <v>364</v>
      </c>
      <c r="G251" s="34" t="s">
        <v>262</v>
      </c>
      <c r="H251" s="35">
        <v>3.437</v>
      </c>
      <c r="I251" s="33" t="s">
        <v>477</v>
      </c>
      <c r="J251" s="35"/>
      <c r="K251" s="35">
        <v>2018</v>
      </c>
      <c r="L251" s="35">
        <v>2018</v>
      </c>
      <c r="M251" s="48">
        <v>120.3</v>
      </c>
      <c r="N251" s="48">
        <v>120.3</v>
      </c>
      <c r="O251" s="48"/>
      <c r="P251" s="48"/>
      <c r="Q251" s="34" t="s">
        <v>50</v>
      </c>
      <c r="R251" s="35">
        <v>38</v>
      </c>
      <c r="S251" s="35">
        <v>150</v>
      </c>
      <c r="T251" s="33" t="s">
        <v>484</v>
      </c>
      <c r="U251" s="34" t="s">
        <v>469</v>
      </c>
      <c r="V251" s="51" t="s">
        <v>470</v>
      </c>
    </row>
    <row r="252" s="4" customFormat="1" ht="72" customHeight="1" spans="1:22">
      <c r="A252" s="19">
        <v>246</v>
      </c>
      <c r="B252" s="33" t="s">
        <v>485</v>
      </c>
      <c r="C252" s="34" t="s">
        <v>45</v>
      </c>
      <c r="D252" s="34" t="s">
        <v>70</v>
      </c>
      <c r="E252" s="34" t="s">
        <v>486</v>
      </c>
      <c r="F252" s="34" t="s">
        <v>364</v>
      </c>
      <c r="G252" s="34" t="s">
        <v>262</v>
      </c>
      <c r="H252" s="35">
        <v>1.764</v>
      </c>
      <c r="I252" s="33" t="s">
        <v>477</v>
      </c>
      <c r="J252" s="35"/>
      <c r="K252" s="35">
        <v>2018</v>
      </c>
      <c r="L252" s="35">
        <v>2018</v>
      </c>
      <c r="M252" s="48">
        <f>N252</f>
        <v>61.737</v>
      </c>
      <c r="N252" s="48">
        <v>61.737</v>
      </c>
      <c r="O252" s="48"/>
      <c r="P252" s="48"/>
      <c r="Q252" s="34" t="s">
        <v>50</v>
      </c>
      <c r="R252" s="35">
        <v>19</v>
      </c>
      <c r="S252" s="35">
        <v>95</v>
      </c>
      <c r="T252" s="33" t="s">
        <v>487</v>
      </c>
      <c r="U252" s="34" t="s">
        <v>469</v>
      </c>
      <c r="V252" s="51" t="s">
        <v>470</v>
      </c>
    </row>
    <row r="253" s="4" customFormat="1" ht="72" customHeight="1" spans="1:22">
      <c r="A253" s="19">
        <v>247</v>
      </c>
      <c r="B253" s="33" t="s">
        <v>488</v>
      </c>
      <c r="C253" s="34" t="s">
        <v>45</v>
      </c>
      <c r="D253" s="34" t="s">
        <v>46</v>
      </c>
      <c r="E253" s="34" t="s">
        <v>489</v>
      </c>
      <c r="F253" s="34" t="s">
        <v>364</v>
      </c>
      <c r="G253" s="34" t="s">
        <v>262</v>
      </c>
      <c r="H253" s="35">
        <v>0.379</v>
      </c>
      <c r="I253" s="33" t="s">
        <v>477</v>
      </c>
      <c r="J253" s="35"/>
      <c r="K253" s="35">
        <v>2018</v>
      </c>
      <c r="L253" s="35">
        <v>2018</v>
      </c>
      <c r="M253" s="48">
        <v>13.27</v>
      </c>
      <c r="N253" s="48">
        <v>13.27</v>
      </c>
      <c r="O253" s="48"/>
      <c r="P253" s="48"/>
      <c r="Q253" s="34" t="s">
        <v>50</v>
      </c>
      <c r="R253" s="35">
        <v>0</v>
      </c>
      <c r="S253" s="35">
        <v>0</v>
      </c>
      <c r="T253" s="33" t="s">
        <v>490</v>
      </c>
      <c r="U253" s="34" t="s">
        <v>469</v>
      </c>
      <c r="V253" s="51" t="s">
        <v>470</v>
      </c>
    </row>
    <row r="254" s="4" customFormat="1" ht="72" customHeight="1" spans="1:22">
      <c r="A254" s="19">
        <v>248</v>
      </c>
      <c r="B254" s="33" t="s">
        <v>491</v>
      </c>
      <c r="C254" s="34" t="s">
        <v>45</v>
      </c>
      <c r="D254" s="34" t="s">
        <v>107</v>
      </c>
      <c r="E254" s="34" t="s">
        <v>492</v>
      </c>
      <c r="F254" s="34" t="s">
        <v>364</v>
      </c>
      <c r="G254" s="34" t="s">
        <v>262</v>
      </c>
      <c r="H254" s="35">
        <v>0.261</v>
      </c>
      <c r="I254" s="33" t="s">
        <v>493</v>
      </c>
      <c r="J254" s="35"/>
      <c r="K254" s="35" t="s">
        <v>494</v>
      </c>
      <c r="L254" s="35" t="s">
        <v>494</v>
      </c>
      <c r="M254" s="48">
        <v>9.14</v>
      </c>
      <c r="N254" s="48"/>
      <c r="O254" s="48"/>
      <c r="P254" s="48">
        <v>9.14</v>
      </c>
      <c r="Q254" s="34" t="s">
        <v>50</v>
      </c>
      <c r="R254" s="35">
        <v>13</v>
      </c>
      <c r="S254" s="35">
        <v>56</v>
      </c>
      <c r="T254" s="33" t="s">
        <v>495</v>
      </c>
      <c r="U254" s="34" t="s">
        <v>469</v>
      </c>
      <c r="V254" s="51" t="s">
        <v>470</v>
      </c>
    </row>
    <row r="255" s="4" customFormat="1" ht="72" customHeight="1" spans="1:22">
      <c r="A255" s="19">
        <v>249</v>
      </c>
      <c r="B255" s="33" t="s">
        <v>496</v>
      </c>
      <c r="C255" s="34" t="s">
        <v>45</v>
      </c>
      <c r="D255" s="34" t="s">
        <v>66</v>
      </c>
      <c r="E255" s="34" t="s">
        <v>497</v>
      </c>
      <c r="F255" s="34" t="s">
        <v>364</v>
      </c>
      <c r="G255" s="34" t="s">
        <v>262</v>
      </c>
      <c r="H255" s="35">
        <v>0.461</v>
      </c>
      <c r="I255" s="33" t="s">
        <v>498</v>
      </c>
      <c r="J255" s="35"/>
      <c r="K255" s="35" t="s">
        <v>494</v>
      </c>
      <c r="L255" s="35" t="s">
        <v>494</v>
      </c>
      <c r="M255" s="48">
        <v>16.14</v>
      </c>
      <c r="N255" s="48"/>
      <c r="O255" s="48"/>
      <c r="P255" s="48">
        <v>16.14</v>
      </c>
      <c r="Q255" s="34" t="s">
        <v>50</v>
      </c>
      <c r="R255" s="35">
        <v>1</v>
      </c>
      <c r="S255" s="35">
        <v>6</v>
      </c>
      <c r="T255" s="33" t="s">
        <v>499</v>
      </c>
      <c r="U255" s="34" t="s">
        <v>469</v>
      </c>
      <c r="V255" s="51" t="s">
        <v>470</v>
      </c>
    </row>
    <row r="256" s="6" customFormat="1" ht="72" customHeight="1" spans="1:22">
      <c r="A256" s="19">
        <v>250</v>
      </c>
      <c r="B256" s="53" t="s">
        <v>500</v>
      </c>
      <c r="C256" s="54" t="s">
        <v>214</v>
      </c>
      <c r="D256" s="54" t="s">
        <v>501</v>
      </c>
      <c r="E256" s="35"/>
      <c r="F256" s="35" t="s">
        <v>246</v>
      </c>
      <c r="G256" s="34" t="s">
        <v>262</v>
      </c>
      <c r="H256" s="35">
        <v>1.553</v>
      </c>
      <c r="I256" s="36" t="s">
        <v>502</v>
      </c>
      <c r="J256" s="35"/>
      <c r="K256" s="35">
        <v>2020</v>
      </c>
      <c r="L256" s="35">
        <v>2020</v>
      </c>
      <c r="M256" s="48">
        <v>11</v>
      </c>
      <c r="N256" s="48"/>
      <c r="O256" s="48"/>
      <c r="P256" s="48">
        <v>11</v>
      </c>
      <c r="Q256" s="35" t="s">
        <v>204</v>
      </c>
      <c r="R256" s="35">
        <v>12</v>
      </c>
      <c r="S256" s="35">
        <v>52</v>
      </c>
      <c r="T256" s="33" t="s">
        <v>503</v>
      </c>
      <c r="U256" s="34" t="s">
        <v>469</v>
      </c>
      <c r="V256" s="51" t="s">
        <v>470</v>
      </c>
    </row>
    <row r="257" s="6" customFormat="1" ht="72" customHeight="1" spans="1:22">
      <c r="A257" s="19">
        <v>251</v>
      </c>
      <c r="B257" s="53" t="s">
        <v>504</v>
      </c>
      <c r="C257" s="54" t="s">
        <v>214</v>
      </c>
      <c r="D257" s="54" t="s">
        <v>505</v>
      </c>
      <c r="E257" s="35"/>
      <c r="F257" s="35" t="s">
        <v>246</v>
      </c>
      <c r="G257" s="34" t="s">
        <v>262</v>
      </c>
      <c r="H257" s="35">
        <v>3</v>
      </c>
      <c r="I257" s="36" t="s">
        <v>506</v>
      </c>
      <c r="J257" s="35"/>
      <c r="K257" s="35">
        <v>2020</v>
      </c>
      <c r="L257" s="35">
        <v>2020</v>
      </c>
      <c r="M257" s="48">
        <v>21</v>
      </c>
      <c r="N257" s="48"/>
      <c r="O257" s="48"/>
      <c r="P257" s="48">
        <v>21</v>
      </c>
      <c r="Q257" s="35" t="s">
        <v>204</v>
      </c>
      <c r="R257" s="35">
        <v>4</v>
      </c>
      <c r="S257" s="35">
        <v>17</v>
      </c>
      <c r="T257" s="33" t="s">
        <v>507</v>
      </c>
      <c r="U257" s="34" t="s">
        <v>469</v>
      </c>
      <c r="V257" s="51" t="s">
        <v>470</v>
      </c>
    </row>
    <row r="258" s="6" customFormat="1" ht="72" customHeight="1" spans="1:22">
      <c r="A258" s="19">
        <v>252</v>
      </c>
      <c r="B258" s="53" t="s">
        <v>508</v>
      </c>
      <c r="C258" s="54" t="s">
        <v>214</v>
      </c>
      <c r="D258" s="54" t="s">
        <v>509</v>
      </c>
      <c r="E258" s="35"/>
      <c r="F258" s="35" t="s">
        <v>246</v>
      </c>
      <c r="G258" s="34" t="s">
        <v>262</v>
      </c>
      <c r="H258" s="35">
        <v>3</v>
      </c>
      <c r="I258" s="36" t="s">
        <v>506</v>
      </c>
      <c r="J258" s="35"/>
      <c r="K258" s="35">
        <v>2020</v>
      </c>
      <c r="L258" s="35">
        <v>2020</v>
      </c>
      <c r="M258" s="48">
        <v>21</v>
      </c>
      <c r="N258" s="48"/>
      <c r="O258" s="48"/>
      <c r="P258" s="48">
        <v>21</v>
      </c>
      <c r="Q258" s="35" t="s">
        <v>204</v>
      </c>
      <c r="R258" s="35"/>
      <c r="S258" s="35"/>
      <c r="T258" s="33" t="s">
        <v>510</v>
      </c>
      <c r="U258" s="34" t="s">
        <v>469</v>
      </c>
      <c r="V258" s="51" t="s">
        <v>470</v>
      </c>
    </row>
    <row r="259" s="6" customFormat="1" ht="72" customHeight="1" spans="1:22">
      <c r="A259" s="19">
        <v>253</v>
      </c>
      <c r="B259" s="33" t="s">
        <v>511</v>
      </c>
      <c r="C259" s="34" t="s">
        <v>45</v>
      </c>
      <c r="D259" s="38" t="s">
        <v>121</v>
      </c>
      <c r="E259" s="38" t="s">
        <v>512</v>
      </c>
      <c r="F259" s="34" t="s">
        <v>47</v>
      </c>
      <c r="G259" s="34" t="s">
        <v>262</v>
      </c>
      <c r="H259" s="34">
        <v>0.35</v>
      </c>
      <c r="I259" s="33" t="s">
        <v>513</v>
      </c>
      <c r="J259" s="35"/>
      <c r="K259" s="35">
        <v>2020</v>
      </c>
      <c r="L259" s="35">
        <v>2020</v>
      </c>
      <c r="M259" s="48">
        <f>P259</f>
        <v>22</v>
      </c>
      <c r="N259" s="48"/>
      <c r="O259" s="48"/>
      <c r="P259" s="48">
        <v>22</v>
      </c>
      <c r="Q259" s="34" t="s">
        <v>50</v>
      </c>
      <c r="R259" s="35">
        <v>24</v>
      </c>
      <c r="S259" s="35">
        <v>104</v>
      </c>
      <c r="T259" s="33" t="s">
        <v>514</v>
      </c>
      <c r="U259" s="34" t="s">
        <v>469</v>
      </c>
      <c r="V259" s="51" t="s">
        <v>45</v>
      </c>
    </row>
    <row r="260" s="4" customFormat="1" ht="36" customHeight="1" spans="1:22">
      <c r="A260" s="19">
        <v>254</v>
      </c>
      <c r="B260" s="29" t="s">
        <v>35</v>
      </c>
      <c r="C260" s="26"/>
      <c r="D260" s="26"/>
      <c r="E260" s="27"/>
      <c r="F260" s="27"/>
      <c r="G260" s="27"/>
      <c r="H260" s="27"/>
      <c r="I260" s="32"/>
      <c r="J260" s="27"/>
      <c r="K260" s="27"/>
      <c r="L260" s="27"/>
      <c r="M260" s="47"/>
      <c r="N260" s="47"/>
      <c r="O260" s="47"/>
      <c r="P260" s="47"/>
      <c r="Q260" s="27"/>
      <c r="R260" s="27"/>
      <c r="S260" s="27"/>
      <c r="T260" s="32"/>
      <c r="U260" s="27"/>
      <c r="V260" s="49"/>
    </row>
    <row r="261" s="4" customFormat="1" ht="36" customHeight="1" spans="1:22">
      <c r="A261" s="19">
        <v>255</v>
      </c>
      <c r="B261" s="25" t="s">
        <v>515</v>
      </c>
      <c r="C261" s="26"/>
      <c r="D261" s="26"/>
      <c r="E261" s="26"/>
      <c r="F261" s="27"/>
      <c r="G261" s="28" t="s">
        <v>262</v>
      </c>
      <c r="H261" s="27"/>
      <c r="I261" s="32"/>
      <c r="J261" s="27"/>
      <c r="K261" s="27"/>
      <c r="L261" s="27"/>
      <c r="M261" s="47"/>
      <c r="N261" s="47"/>
      <c r="O261" s="47"/>
      <c r="P261" s="47"/>
      <c r="Q261" s="27"/>
      <c r="R261" s="27"/>
      <c r="S261" s="27"/>
      <c r="T261" s="32"/>
      <c r="U261" s="27"/>
      <c r="V261" s="49"/>
    </row>
    <row r="262" s="4" customFormat="1" ht="36" customHeight="1" spans="1:22">
      <c r="A262" s="19">
        <v>256</v>
      </c>
      <c r="B262" s="29" t="s">
        <v>35</v>
      </c>
      <c r="C262" s="26"/>
      <c r="D262" s="26"/>
      <c r="E262" s="26"/>
      <c r="F262" s="27"/>
      <c r="G262" s="27"/>
      <c r="H262" s="27"/>
      <c r="I262" s="32"/>
      <c r="J262" s="27"/>
      <c r="K262" s="27"/>
      <c r="L262" s="27"/>
      <c r="M262" s="47"/>
      <c r="N262" s="47"/>
      <c r="O262" s="47"/>
      <c r="P262" s="47"/>
      <c r="Q262" s="27"/>
      <c r="R262" s="27"/>
      <c r="S262" s="27"/>
      <c r="T262" s="32"/>
      <c r="U262" s="27"/>
      <c r="V262" s="49"/>
    </row>
    <row r="263" s="4" customFormat="1" ht="36" customHeight="1" spans="1:22">
      <c r="A263" s="19">
        <v>257</v>
      </c>
      <c r="B263" s="31" t="s">
        <v>516</v>
      </c>
      <c r="C263" s="27"/>
      <c r="D263" s="27"/>
      <c r="E263" s="27"/>
      <c r="F263" s="27"/>
      <c r="G263" s="28" t="s">
        <v>34</v>
      </c>
      <c r="H263" s="27"/>
      <c r="I263" s="32"/>
      <c r="J263" s="27"/>
      <c r="K263" s="27"/>
      <c r="L263" s="27"/>
      <c r="M263" s="47"/>
      <c r="N263" s="47"/>
      <c r="O263" s="47"/>
      <c r="P263" s="47"/>
      <c r="Q263" s="27"/>
      <c r="R263" s="27"/>
      <c r="S263" s="27"/>
      <c r="T263" s="32"/>
      <c r="U263" s="27"/>
      <c r="V263" s="49"/>
    </row>
    <row r="264" s="4" customFormat="1" ht="77" customHeight="1" spans="1:22">
      <c r="A264" s="19">
        <v>258</v>
      </c>
      <c r="B264" s="33" t="s">
        <v>517</v>
      </c>
      <c r="C264" s="34" t="s">
        <v>45</v>
      </c>
      <c r="D264" s="34" t="s">
        <v>107</v>
      </c>
      <c r="E264" s="34" t="s">
        <v>264</v>
      </c>
      <c r="F264" s="34" t="s">
        <v>274</v>
      </c>
      <c r="G264" s="34" t="s">
        <v>34</v>
      </c>
      <c r="H264" s="35">
        <v>73</v>
      </c>
      <c r="I264" s="33" t="s">
        <v>518</v>
      </c>
      <c r="J264" s="35" t="s">
        <v>519</v>
      </c>
      <c r="K264" s="35">
        <v>2019</v>
      </c>
      <c r="L264" s="35">
        <v>2020</v>
      </c>
      <c r="M264" s="48">
        <f>O264</f>
        <v>18.65</v>
      </c>
      <c r="N264" s="48"/>
      <c r="O264" s="48">
        <v>18.65</v>
      </c>
      <c r="P264" s="48"/>
      <c r="Q264" s="34" t="s">
        <v>50</v>
      </c>
      <c r="R264" s="34">
        <v>18</v>
      </c>
      <c r="S264" s="34">
        <v>63</v>
      </c>
      <c r="T264" s="72" t="s">
        <v>520</v>
      </c>
      <c r="U264" s="73" t="s">
        <v>282</v>
      </c>
      <c r="V264" s="51" t="s">
        <v>244</v>
      </c>
    </row>
    <row r="265" s="4" customFormat="1" ht="77" customHeight="1" spans="1:22">
      <c r="A265" s="19">
        <v>259</v>
      </c>
      <c r="B265" s="33" t="s">
        <v>521</v>
      </c>
      <c r="C265" s="34" t="s">
        <v>45</v>
      </c>
      <c r="D265" s="34" t="s">
        <v>121</v>
      </c>
      <c r="E265" s="34" t="s">
        <v>512</v>
      </c>
      <c r="F265" s="34" t="s">
        <v>274</v>
      </c>
      <c r="G265" s="34" t="s">
        <v>34</v>
      </c>
      <c r="H265" s="35">
        <v>172</v>
      </c>
      <c r="I265" s="33" t="s">
        <v>522</v>
      </c>
      <c r="J265" s="35" t="s">
        <v>523</v>
      </c>
      <c r="K265" s="35">
        <v>2019</v>
      </c>
      <c r="L265" s="35">
        <v>2020</v>
      </c>
      <c r="M265" s="48">
        <f>O265</f>
        <v>14.52</v>
      </c>
      <c r="N265" s="48"/>
      <c r="O265" s="48">
        <v>14.52</v>
      </c>
      <c r="P265" s="48"/>
      <c r="Q265" s="34" t="s">
        <v>50</v>
      </c>
      <c r="R265" s="34">
        <v>24</v>
      </c>
      <c r="S265" s="34">
        <v>100</v>
      </c>
      <c r="T265" s="72" t="s">
        <v>524</v>
      </c>
      <c r="U265" s="73" t="s">
        <v>282</v>
      </c>
      <c r="V265" s="51" t="s">
        <v>244</v>
      </c>
    </row>
    <row r="266" s="7" customFormat="1" ht="77" customHeight="1" spans="1:22">
      <c r="A266" s="19">
        <v>260</v>
      </c>
      <c r="B266" s="37" t="s">
        <v>525</v>
      </c>
      <c r="C266" s="34" t="s">
        <v>45</v>
      </c>
      <c r="D266" s="34" t="s">
        <v>62</v>
      </c>
      <c r="E266" s="55" t="s">
        <v>526</v>
      </c>
      <c r="F266" s="34" t="s">
        <v>274</v>
      </c>
      <c r="G266" s="34" t="s">
        <v>34</v>
      </c>
      <c r="H266" s="34">
        <v>148</v>
      </c>
      <c r="I266" s="33" t="s">
        <v>527</v>
      </c>
      <c r="J266" s="34"/>
      <c r="K266" s="34">
        <v>2020</v>
      </c>
      <c r="L266" s="34">
        <v>2020</v>
      </c>
      <c r="M266" s="59">
        <v>11.92</v>
      </c>
      <c r="N266" s="59"/>
      <c r="O266" s="59"/>
      <c r="P266" s="59">
        <v>11.92</v>
      </c>
      <c r="Q266" s="34" t="s">
        <v>50</v>
      </c>
      <c r="R266" s="34">
        <v>2</v>
      </c>
      <c r="S266" s="34">
        <v>7</v>
      </c>
      <c r="T266" s="33" t="s">
        <v>528</v>
      </c>
      <c r="U266" s="73" t="s">
        <v>282</v>
      </c>
      <c r="V266" s="51" t="s">
        <v>244</v>
      </c>
    </row>
    <row r="267" s="8" customFormat="1" ht="77" customHeight="1" spans="1:22">
      <c r="A267" s="19">
        <v>261</v>
      </c>
      <c r="B267" s="33" t="s">
        <v>529</v>
      </c>
      <c r="C267" s="34" t="s">
        <v>45</v>
      </c>
      <c r="D267" s="34" t="s">
        <v>66</v>
      </c>
      <c r="E267" s="34" t="s">
        <v>530</v>
      </c>
      <c r="F267" s="34" t="s">
        <v>274</v>
      </c>
      <c r="G267" s="34" t="s">
        <v>34</v>
      </c>
      <c r="H267" s="34">
        <v>532</v>
      </c>
      <c r="I267" s="33" t="s">
        <v>531</v>
      </c>
      <c r="J267" s="34"/>
      <c r="K267" s="34">
        <v>2020</v>
      </c>
      <c r="L267" s="34">
        <v>2020</v>
      </c>
      <c r="M267" s="59">
        <v>26.91</v>
      </c>
      <c r="N267" s="59"/>
      <c r="O267" s="59"/>
      <c r="P267" s="59">
        <v>26.91</v>
      </c>
      <c r="Q267" s="34" t="s">
        <v>50</v>
      </c>
      <c r="R267" s="34">
        <v>5</v>
      </c>
      <c r="S267" s="34">
        <v>17</v>
      </c>
      <c r="T267" s="33" t="s">
        <v>532</v>
      </c>
      <c r="U267" s="34" t="s">
        <v>282</v>
      </c>
      <c r="V267" s="34" t="s">
        <v>244</v>
      </c>
    </row>
    <row r="268" s="8" customFormat="1" ht="77" customHeight="1" spans="1:22">
      <c r="A268" s="19">
        <v>262</v>
      </c>
      <c r="B268" s="33" t="s">
        <v>533</v>
      </c>
      <c r="C268" s="34" t="s">
        <v>45</v>
      </c>
      <c r="D268" s="34" t="s">
        <v>66</v>
      </c>
      <c r="E268" s="34" t="s">
        <v>534</v>
      </c>
      <c r="F268" s="34" t="s">
        <v>274</v>
      </c>
      <c r="G268" s="34" t="s">
        <v>34</v>
      </c>
      <c r="H268" s="34">
        <v>963</v>
      </c>
      <c r="I268" s="33" t="s">
        <v>535</v>
      </c>
      <c r="J268" s="34"/>
      <c r="K268" s="34">
        <v>2020</v>
      </c>
      <c r="L268" s="34">
        <v>2020</v>
      </c>
      <c r="M268" s="59">
        <v>60.07</v>
      </c>
      <c r="N268" s="59"/>
      <c r="O268" s="59"/>
      <c r="P268" s="59">
        <v>60.07</v>
      </c>
      <c r="Q268" s="34" t="s">
        <v>50</v>
      </c>
      <c r="R268" s="34">
        <v>5</v>
      </c>
      <c r="S268" s="34">
        <v>21</v>
      </c>
      <c r="T268" s="33" t="s">
        <v>536</v>
      </c>
      <c r="U268" s="34" t="s">
        <v>282</v>
      </c>
      <c r="V268" s="34" t="s">
        <v>244</v>
      </c>
    </row>
    <row r="269" s="8" customFormat="1" ht="77" customHeight="1" spans="1:22">
      <c r="A269" s="19">
        <v>263</v>
      </c>
      <c r="B269" s="37" t="s">
        <v>537</v>
      </c>
      <c r="C269" s="34" t="s">
        <v>45</v>
      </c>
      <c r="D269" s="34" t="s">
        <v>46</v>
      </c>
      <c r="E269" s="34" t="s">
        <v>538</v>
      </c>
      <c r="F269" s="34" t="s">
        <v>274</v>
      </c>
      <c r="G269" s="34" t="s">
        <v>34</v>
      </c>
      <c r="H269" s="34">
        <v>363</v>
      </c>
      <c r="I269" s="33" t="s">
        <v>539</v>
      </c>
      <c r="J269" s="34"/>
      <c r="K269" s="34">
        <v>2020</v>
      </c>
      <c r="L269" s="34">
        <v>2020</v>
      </c>
      <c r="M269" s="59">
        <v>18.95</v>
      </c>
      <c r="N269" s="59"/>
      <c r="O269" s="59"/>
      <c r="P269" s="59">
        <v>18.95</v>
      </c>
      <c r="Q269" s="34" t="s">
        <v>50</v>
      </c>
      <c r="R269" s="34"/>
      <c r="S269" s="34"/>
      <c r="T269" s="33" t="s">
        <v>540</v>
      </c>
      <c r="U269" s="73" t="s">
        <v>282</v>
      </c>
      <c r="V269" s="51" t="s">
        <v>244</v>
      </c>
    </row>
    <row r="270" s="8" customFormat="1" ht="77" customHeight="1" spans="1:22">
      <c r="A270" s="19">
        <v>264</v>
      </c>
      <c r="B270" s="37" t="s">
        <v>541</v>
      </c>
      <c r="C270" s="34" t="s">
        <v>45</v>
      </c>
      <c r="D270" s="34" t="s">
        <v>70</v>
      </c>
      <c r="E270" s="34" t="s">
        <v>542</v>
      </c>
      <c r="F270" s="34" t="s">
        <v>274</v>
      </c>
      <c r="G270" s="34" t="s">
        <v>34</v>
      </c>
      <c r="H270" s="34">
        <v>170</v>
      </c>
      <c r="I270" s="33" t="s">
        <v>543</v>
      </c>
      <c r="J270" s="34"/>
      <c r="K270" s="34">
        <v>2020</v>
      </c>
      <c r="L270" s="34">
        <v>2020</v>
      </c>
      <c r="M270" s="59">
        <v>6.95</v>
      </c>
      <c r="N270" s="59"/>
      <c r="O270" s="59"/>
      <c r="P270" s="59">
        <v>6.95</v>
      </c>
      <c r="Q270" s="34" t="s">
        <v>50</v>
      </c>
      <c r="R270" s="34">
        <v>14</v>
      </c>
      <c r="S270" s="34">
        <v>57</v>
      </c>
      <c r="T270" s="33" t="s">
        <v>544</v>
      </c>
      <c r="U270" s="73" t="s">
        <v>282</v>
      </c>
      <c r="V270" s="51" t="s">
        <v>244</v>
      </c>
    </row>
    <row r="271" s="8" customFormat="1" ht="77" customHeight="1" spans="1:22">
      <c r="A271" s="19">
        <v>265</v>
      </c>
      <c r="B271" s="33" t="s">
        <v>545</v>
      </c>
      <c r="C271" s="34" t="s">
        <v>45</v>
      </c>
      <c r="D271" s="34" t="s">
        <v>70</v>
      </c>
      <c r="E271" s="55" t="s">
        <v>546</v>
      </c>
      <c r="F271" s="34" t="s">
        <v>274</v>
      </c>
      <c r="G271" s="34" t="s">
        <v>34</v>
      </c>
      <c r="H271" s="67">
        <v>197</v>
      </c>
      <c r="I271" s="33" t="s">
        <v>547</v>
      </c>
      <c r="J271" s="34"/>
      <c r="K271" s="34">
        <v>2020</v>
      </c>
      <c r="L271" s="34">
        <v>2020</v>
      </c>
      <c r="M271" s="59">
        <v>36.2908333333333</v>
      </c>
      <c r="N271" s="59"/>
      <c r="O271" s="59"/>
      <c r="P271" s="58">
        <v>36.2908333333333</v>
      </c>
      <c r="Q271" s="34" t="s">
        <v>50</v>
      </c>
      <c r="R271" s="67">
        <v>14</v>
      </c>
      <c r="S271" s="67">
        <v>77</v>
      </c>
      <c r="T271" s="33" t="s">
        <v>548</v>
      </c>
      <c r="U271" s="73" t="s">
        <v>282</v>
      </c>
      <c r="V271" s="51" t="s">
        <v>244</v>
      </c>
    </row>
    <row r="272" s="7" customFormat="1" ht="77" customHeight="1" spans="1:22">
      <c r="A272" s="19">
        <v>266</v>
      </c>
      <c r="B272" s="33" t="s">
        <v>549</v>
      </c>
      <c r="C272" s="38" t="s">
        <v>45</v>
      </c>
      <c r="D272" s="55" t="s">
        <v>70</v>
      </c>
      <c r="E272" s="55" t="s">
        <v>550</v>
      </c>
      <c r="F272" s="34" t="s">
        <v>274</v>
      </c>
      <c r="G272" s="34" t="s">
        <v>34</v>
      </c>
      <c r="H272" s="55">
        <v>208</v>
      </c>
      <c r="I272" s="33" t="s">
        <v>551</v>
      </c>
      <c r="J272" s="34"/>
      <c r="K272" s="34">
        <v>2020</v>
      </c>
      <c r="L272" s="34">
        <v>2020</v>
      </c>
      <c r="M272" s="59">
        <v>15</v>
      </c>
      <c r="N272" s="59"/>
      <c r="O272" s="59"/>
      <c r="P272" s="59">
        <v>15</v>
      </c>
      <c r="Q272" s="34" t="s">
        <v>50</v>
      </c>
      <c r="R272" s="55">
        <v>9</v>
      </c>
      <c r="S272" s="55">
        <v>35</v>
      </c>
      <c r="T272" s="33" t="s">
        <v>552</v>
      </c>
      <c r="U272" s="73" t="s">
        <v>282</v>
      </c>
      <c r="V272" s="51" t="s">
        <v>244</v>
      </c>
    </row>
    <row r="273" s="7" customFormat="1" ht="77" customHeight="1" spans="1:22">
      <c r="A273" s="19">
        <v>267</v>
      </c>
      <c r="B273" s="33" t="s">
        <v>553</v>
      </c>
      <c r="C273" s="34" t="s">
        <v>45</v>
      </c>
      <c r="D273" s="55" t="s">
        <v>121</v>
      </c>
      <c r="E273" s="34" t="s">
        <v>192</v>
      </c>
      <c r="F273" s="34" t="s">
        <v>274</v>
      </c>
      <c r="G273" s="34" t="s">
        <v>34</v>
      </c>
      <c r="H273" s="55">
        <v>187</v>
      </c>
      <c r="I273" s="33" t="s">
        <v>554</v>
      </c>
      <c r="J273" s="34"/>
      <c r="K273" s="34">
        <v>2020</v>
      </c>
      <c r="L273" s="34">
        <v>2020</v>
      </c>
      <c r="M273" s="59">
        <v>46.82</v>
      </c>
      <c r="N273" s="59"/>
      <c r="O273" s="59"/>
      <c r="P273" s="59">
        <v>46.82</v>
      </c>
      <c r="Q273" s="34" t="s">
        <v>50</v>
      </c>
      <c r="R273" s="34">
        <v>47</v>
      </c>
      <c r="S273" s="34">
        <v>201</v>
      </c>
      <c r="T273" s="33" t="s">
        <v>555</v>
      </c>
      <c r="U273" s="73" t="s">
        <v>282</v>
      </c>
      <c r="V273" s="51" t="s">
        <v>244</v>
      </c>
    </row>
    <row r="274" s="7" customFormat="1" ht="77" customHeight="1" spans="1:22">
      <c r="A274" s="19">
        <v>268</v>
      </c>
      <c r="B274" s="33" t="s">
        <v>556</v>
      </c>
      <c r="C274" s="34" t="s">
        <v>45</v>
      </c>
      <c r="D274" s="55" t="s">
        <v>121</v>
      </c>
      <c r="E274" s="34" t="s">
        <v>557</v>
      </c>
      <c r="F274" s="34" t="s">
        <v>274</v>
      </c>
      <c r="G274" s="34" t="s">
        <v>34</v>
      </c>
      <c r="H274" s="34">
        <v>142</v>
      </c>
      <c r="I274" s="33" t="s">
        <v>558</v>
      </c>
      <c r="J274" s="34"/>
      <c r="K274" s="34">
        <v>2020</v>
      </c>
      <c r="L274" s="34">
        <v>2020</v>
      </c>
      <c r="M274" s="59">
        <v>41.86</v>
      </c>
      <c r="N274" s="59"/>
      <c r="O274" s="59"/>
      <c r="P274" s="59">
        <v>41.86</v>
      </c>
      <c r="Q274" s="34" t="s">
        <v>50</v>
      </c>
      <c r="R274" s="34">
        <v>36</v>
      </c>
      <c r="S274" s="34">
        <v>121</v>
      </c>
      <c r="T274" s="33" t="s">
        <v>559</v>
      </c>
      <c r="U274" s="73" t="s">
        <v>282</v>
      </c>
      <c r="V274" s="51" t="s">
        <v>244</v>
      </c>
    </row>
    <row r="275" s="6" customFormat="1" ht="77" customHeight="1" spans="1:22">
      <c r="A275" s="19">
        <v>269</v>
      </c>
      <c r="B275" s="37" t="s">
        <v>560</v>
      </c>
      <c r="C275" s="38" t="s">
        <v>45</v>
      </c>
      <c r="D275" s="38" t="s">
        <v>58</v>
      </c>
      <c r="E275" s="35"/>
      <c r="F275" s="35" t="s">
        <v>561</v>
      </c>
      <c r="G275" s="34" t="s">
        <v>34</v>
      </c>
      <c r="H275" s="35">
        <v>79</v>
      </c>
      <c r="I275" s="33" t="s">
        <v>562</v>
      </c>
      <c r="J275" s="35"/>
      <c r="K275" s="35">
        <v>2020</v>
      </c>
      <c r="L275" s="35">
        <v>2020</v>
      </c>
      <c r="M275" s="48">
        <v>250</v>
      </c>
      <c r="N275" s="48"/>
      <c r="O275" s="48"/>
      <c r="P275" s="48">
        <v>250</v>
      </c>
      <c r="Q275" s="34" t="s">
        <v>211</v>
      </c>
      <c r="R275" s="35">
        <v>18</v>
      </c>
      <c r="S275" s="35">
        <v>79</v>
      </c>
      <c r="T275" s="33" t="s">
        <v>563</v>
      </c>
      <c r="U275" s="34" t="s">
        <v>564</v>
      </c>
      <c r="V275" s="51" t="s">
        <v>244</v>
      </c>
    </row>
    <row r="276" s="6" customFormat="1" ht="77" customHeight="1" spans="1:22">
      <c r="A276" s="19">
        <v>270</v>
      </c>
      <c r="B276" s="37" t="s">
        <v>565</v>
      </c>
      <c r="C276" s="38" t="s">
        <v>45</v>
      </c>
      <c r="D276" s="38" t="s">
        <v>70</v>
      </c>
      <c r="E276" s="34" t="s">
        <v>566</v>
      </c>
      <c r="F276" s="35" t="s">
        <v>561</v>
      </c>
      <c r="G276" s="34" t="s">
        <v>34</v>
      </c>
      <c r="H276" s="35">
        <v>136</v>
      </c>
      <c r="I276" s="33" t="s">
        <v>567</v>
      </c>
      <c r="J276" s="35"/>
      <c r="K276" s="35">
        <v>2020</v>
      </c>
      <c r="L276" s="35">
        <v>2020</v>
      </c>
      <c r="M276" s="48">
        <v>180</v>
      </c>
      <c r="N276" s="48"/>
      <c r="O276" s="48"/>
      <c r="P276" s="48">
        <v>180</v>
      </c>
      <c r="Q276" s="34" t="s">
        <v>211</v>
      </c>
      <c r="R276" s="35">
        <v>40</v>
      </c>
      <c r="S276" s="35">
        <v>136</v>
      </c>
      <c r="T276" s="33" t="s">
        <v>568</v>
      </c>
      <c r="U276" s="34" t="s">
        <v>564</v>
      </c>
      <c r="V276" s="51" t="s">
        <v>244</v>
      </c>
    </row>
    <row r="277" s="4" customFormat="1" ht="36" customHeight="1" spans="1:22">
      <c r="A277" s="19">
        <v>271</v>
      </c>
      <c r="B277" s="29" t="s">
        <v>35</v>
      </c>
      <c r="C277" s="26"/>
      <c r="D277" s="26"/>
      <c r="E277" s="27"/>
      <c r="F277" s="27"/>
      <c r="G277" s="27"/>
      <c r="H277" s="27"/>
      <c r="I277" s="32"/>
      <c r="J277" s="27"/>
      <c r="K277" s="27"/>
      <c r="L277" s="27"/>
      <c r="M277" s="47"/>
      <c r="N277" s="47"/>
      <c r="O277" s="47"/>
      <c r="P277" s="47"/>
      <c r="Q277" s="27"/>
      <c r="R277" s="27"/>
      <c r="S277" s="27"/>
      <c r="T277" s="32"/>
      <c r="U277" s="27"/>
      <c r="V277" s="49"/>
    </row>
    <row r="278" s="4" customFormat="1" ht="36" customHeight="1" spans="1:22">
      <c r="A278" s="19">
        <v>272</v>
      </c>
      <c r="B278" s="25" t="s">
        <v>569</v>
      </c>
      <c r="C278" s="26"/>
      <c r="D278" s="26"/>
      <c r="E278" s="26"/>
      <c r="F278" s="27"/>
      <c r="G278" s="27" t="s">
        <v>31</v>
      </c>
      <c r="H278" s="27"/>
      <c r="I278" s="32"/>
      <c r="J278" s="27"/>
      <c r="K278" s="27"/>
      <c r="L278" s="27"/>
      <c r="M278" s="47"/>
      <c r="N278" s="47"/>
      <c r="O278" s="47"/>
      <c r="P278" s="47"/>
      <c r="Q278" s="27"/>
      <c r="R278" s="27"/>
      <c r="S278" s="27"/>
      <c r="T278" s="32"/>
      <c r="U278" s="27"/>
      <c r="V278" s="27"/>
    </row>
    <row r="279" s="4" customFormat="1" ht="36" customHeight="1" spans="1:22">
      <c r="A279" s="19">
        <v>273</v>
      </c>
      <c r="B279" s="29" t="s">
        <v>570</v>
      </c>
      <c r="C279" s="26"/>
      <c r="D279" s="26"/>
      <c r="E279" s="26"/>
      <c r="F279" s="27"/>
      <c r="G279" s="28" t="s">
        <v>43</v>
      </c>
      <c r="H279" s="27"/>
      <c r="I279" s="32"/>
      <c r="J279" s="27"/>
      <c r="K279" s="27"/>
      <c r="L279" s="27"/>
      <c r="M279" s="47"/>
      <c r="N279" s="47"/>
      <c r="O279" s="47"/>
      <c r="P279" s="47"/>
      <c r="Q279" s="27"/>
      <c r="R279" s="27"/>
      <c r="S279" s="27"/>
      <c r="T279" s="32"/>
      <c r="U279" s="27"/>
      <c r="V279" s="49"/>
    </row>
    <row r="280" s="4" customFormat="1" ht="36" customHeight="1" spans="1:22">
      <c r="A280" s="19">
        <v>274</v>
      </c>
      <c r="B280" s="29" t="s">
        <v>35</v>
      </c>
      <c r="C280" s="26"/>
      <c r="D280" s="26"/>
      <c r="E280" s="26"/>
      <c r="F280" s="27"/>
      <c r="G280" s="27"/>
      <c r="H280" s="27"/>
      <c r="I280" s="32"/>
      <c r="J280" s="27"/>
      <c r="K280" s="27"/>
      <c r="L280" s="27"/>
      <c r="M280" s="47"/>
      <c r="N280" s="47"/>
      <c r="O280" s="47"/>
      <c r="P280" s="47"/>
      <c r="Q280" s="27"/>
      <c r="R280" s="27"/>
      <c r="S280" s="27"/>
      <c r="T280" s="32"/>
      <c r="U280" s="27"/>
      <c r="V280" s="49"/>
    </row>
    <row r="281" s="4" customFormat="1" ht="36" customHeight="1" spans="1:22">
      <c r="A281" s="19">
        <v>275</v>
      </c>
      <c r="B281" s="29" t="s">
        <v>571</v>
      </c>
      <c r="C281" s="26"/>
      <c r="D281" s="26"/>
      <c r="E281" s="26"/>
      <c r="F281" s="27"/>
      <c r="G281" s="28" t="s">
        <v>572</v>
      </c>
      <c r="H281" s="27"/>
      <c r="I281" s="32"/>
      <c r="J281" s="27"/>
      <c r="K281" s="27"/>
      <c r="L281" s="27"/>
      <c r="M281" s="47"/>
      <c r="N281" s="47"/>
      <c r="O281" s="47"/>
      <c r="P281" s="47"/>
      <c r="Q281" s="27"/>
      <c r="R281" s="27"/>
      <c r="S281" s="27"/>
      <c r="T281" s="32"/>
      <c r="U281" s="27"/>
      <c r="V281" s="49"/>
    </row>
    <row r="282" s="6" customFormat="1" ht="71" customHeight="1" spans="1:22">
      <c r="A282" s="19">
        <v>276</v>
      </c>
      <c r="B282" s="37" t="s">
        <v>573</v>
      </c>
      <c r="C282" s="38" t="s">
        <v>45</v>
      </c>
      <c r="D282" s="38" t="s">
        <v>107</v>
      </c>
      <c r="E282" s="34" t="s">
        <v>264</v>
      </c>
      <c r="F282" s="34" t="s">
        <v>47</v>
      </c>
      <c r="G282" s="34" t="s">
        <v>572</v>
      </c>
      <c r="H282" s="35">
        <v>1</v>
      </c>
      <c r="I282" s="33" t="s">
        <v>574</v>
      </c>
      <c r="J282" s="35"/>
      <c r="K282" s="35">
        <v>2019</v>
      </c>
      <c r="L282" s="35">
        <v>2019.12</v>
      </c>
      <c r="M282" s="48">
        <v>30</v>
      </c>
      <c r="N282" s="48"/>
      <c r="O282" s="48">
        <v>30</v>
      </c>
      <c r="P282" s="48"/>
      <c r="Q282" s="34" t="s">
        <v>50</v>
      </c>
      <c r="R282" s="35">
        <v>18</v>
      </c>
      <c r="S282" s="35">
        <v>59</v>
      </c>
      <c r="T282" s="33" t="s">
        <v>575</v>
      </c>
      <c r="U282" s="34" t="s">
        <v>268</v>
      </c>
      <c r="V282" s="51" t="s">
        <v>45</v>
      </c>
    </row>
    <row r="283" s="6" customFormat="1" ht="71" customHeight="1" spans="1:22">
      <c r="A283" s="19">
        <v>277</v>
      </c>
      <c r="B283" s="37" t="s">
        <v>576</v>
      </c>
      <c r="C283" s="38" t="s">
        <v>45</v>
      </c>
      <c r="D283" s="38" t="s">
        <v>577</v>
      </c>
      <c r="E283" s="38" t="s">
        <v>578</v>
      </c>
      <c r="F283" s="34" t="s">
        <v>579</v>
      </c>
      <c r="G283" s="34" t="s">
        <v>572</v>
      </c>
      <c r="H283" s="34">
        <v>2</v>
      </c>
      <c r="I283" s="33" t="s">
        <v>580</v>
      </c>
      <c r="J283" s="34"/>
      <c r="K283" s="34" t="s">
        <v>581</v>
      </c>
      <c r="L283" s="34" t="s">
        <v>582</v>
      </c>
      <c r="M283" s="59">
        <f>SUM(N283:P283)</f>
        <v>100</v>
      </c>
      <c r="N283" s="59"/>
      <c r="O283" s="59"/>
      <c r="P283" s="59">
        <v>100</v>
      </c>
      <c r="Q283" s="34" t="s">
        <v>50</v>
      </c>
      <c r="R283" s="34">
        <v>14</v>
      </c>
      <c r="S283" s="34">
        <v>52</v>
      </c>
      <c r="T283" s="33" t="s">
        <v>583</v>
      </c>
      <c r="U283" s="34" t="s">
        <v>584</v>
      </c>
      <c r="V283" s="51" t="s">
        <v>244</v>
      </c>
    </row>
    <row r="284" s="6" customFormat="1" ht="71" customHeight="1" spans="1:22">
      <c r="A284" s="19">
        <v>278</v>
      </c>
      <c r="B284" s="68" t="s">
        <v>585</v>
      </c>
      <c r="C284" s="38" t="s">
        <v>45</v>
      </c>
      <c r="D284" s="38" t="s">
        <v>46</v>
      </c>
      <c r="E284" s="38" t="s">
        <v>586</v>
      </c>
      <c r="F284" s="34" t="s">
        <v>47</v>
      </c>
      <c r="G284" s="34" t="s">
        <v>572</v>
      </c>
      <c r="H284" s="35">
        <v>1</v>
      </c>
      <c r="I284" s="71" t="s">
        <v>587</v>
      </c>
      <c r="J284" s="35"/>
      <c r="K284" s="35">
        <v>2020</v>
      </c>
      <c r="L284" s="35">
        <v>2020</v>
      </c>
      <c r="M284" s="48">
        <v>200</v>
      </c>
      <c r="N284" s="48"/>
      <c r="O284" s="48"/>
      <c r="P284" s="48">
        <v>200</v>
      </c>
      <c r="Q284" s="34" t="s">
        <v>50</v>
      </c>
      <c r="R284" s="35">
        <v>14</v>
      </c>
      <c r="S284" s="35">
        <v>48</v>
      </c>
      <c r="T284" s="33" t="s">
        <v>588</v>
      </c>
      <c r="U284" s="34" t="s">
        <v>289</v>
      </c>
      <c r="V284" s="51" t="s">
        <v>73</v>
      </c>
    </row>
    <row r="285" s="6" customFormat="1" ht="71" customHeight="1" spans="1:22">
      <c r="A285" s="19">
        <v>279</v>
      </c>
      <c r="B285" s="69" t="s">
        <v>589</v>
      </c>
      <c r="C285" s="38" t="s">
        <v>590</v>
      </c>
      <c r="D285" s="38"/>
      <c r="E285" s="38"/>
      <c r="F285" s="34" t="s">
        <v>591</v>
      </c>
      <c r="G285" s="34" t="s">
        <v>592</v>
      </c>
      <c r="H285" s="35">
        <v>1</v>
      </c>
      <c r="I285" s="71" t="s">
        <v>593</v>
      </c>
      <c r="J285" s="35"/>
      <c r="K285" s="35">
        <v>2020</v>
      </c>
      <c r="L285" s="35">
        <v>2020</v>
      </c>
      <c r="M285" s="48">
        <v>200</v>
      </c>
      <c r="N285" s="48"/>
      <c r="O285" s="48"/>
      <c r="P285" s="48">
        <v>200</v>
      </c>
      <c r="Q285" s="34" t="s">
        <v>50</v>
      </c>
      <c r="R285" s="35">
        <v>270</v>
      </c>
      <c r="S285" s="35">
        <v>1129</v>
      </c>
      <c r="T285" s="33" t="s">
        <v>594</v>
      </c>
      <c r="U285" s="34" t="s">
        <v>289</v>
      </c>
      <c r="V285" s="51" t="s">
        <v>73</v>
      </c>
    </row>
    <row r="286" s="4" customFormat="1" ht="36" customHeight="1" spans="1:22">
      <c r="A286" s="19">
        <v>280</v>
      </c>
      <c r="B286" s="29" t="s">
        <v>35</v>
      </c>
      <c r="C286" s="26"/>
      <c r="D286" s="26"/>
      <c r="E286" s="26"/>
      <c r="F286" s="27"/>
      <c r="G286" s="27"/>
      <c r="H286" s="27"/>
      <c r="I286" s="32"/>
      <c r="J286" s="27"/>
      <c r="K286" s="27"/>
      <c r="L286" s="27"/>
      <c r="M286" s="47"/>
      <c r="N286" s="47"/>
      <c r="O286" s="47"/>
      <c r="P286" s="47"/>
      <c r="Q286" s="27"/>
      <c r="R286" s="27"/>
      <c r="S286" s="27"/>
      <c r="T286" s="32"/>
      <c r="U286" s="27"/>
      <c r="V286" s="49"/>
    </row>
    <row r="287" s="4" customFormat="1" ht="36" customHeight="1" spans="1:22">
      <c r="A287" s="19">
        <v>281</v>
      </c>
      <c r="B287" s="32" t="s">
        <v>595</v>
      </c>
      <c r="C287" s="27"/>
      <c r="D287" s="27"/>
      <c r="E287" s="27"/>
      <c r="F287" s="27"/>
      <c r="G287" s="28" t="s">
        <v>262</v>
      </c>
      <c r="H287" s="27"/>
      <c r="I287" s="32"/>
      <c r="J287" s="27"/>
      <c r="K287" s="27"/>
      <c r="L287" s="27"/>
      <c r="M287" s="47"/>
      <c r="N287" s="47"/>
      <c r="O287" s="47"/>
      <c r="P287" s="47"/>
      <c r="Q287" s="27"/>
      <c r="R287" s="27"/>
      <c r="S287" s="27"/>
      <c r="T287" s="32"/>
      <c r="U287" s="27"/>
      <c r="V287" s="49"/>
    </row>
    <row r="288" s="4" customFormat="1" ht="36" customHeight="1" spans="1:22">
      <c r="A288" s="19">
        <v>282</v>
      </c>
      <c r="B288" s="29" t="s">
        <v>35</v>
      </c>
      <c r="C288" s="26"/>
      <c r="D288" s="26"/>
      <c r="E288" s="27"/>
      <c r="F288" s="27"/>
      <c r="G288" s="27"/>
      <c r="H288" s="27"/>
      <c r="I288" s="32"/>
      <c r="J288" s="27"/>
      <c r="K288" s="27"/>
      <c r="L288" s="27"/>
      <c r="M288" s="47"/>
      <c r="N288" s="47"/>
      <c r="O288" s="47"/>
      <c r="P288" s="47"/>
      <c r="Q288" s="27"/>
      <c r="R288" s="27"/>
      <c r="S288" s="27"/>
      <c r="T288" s="32"/>
      <c r="U288" s="27"/>
      <c r="V288" s="49"/>
    </row>
    <row r="289" s="4" customFormat="1" ht="36" customHeight="1" spans="1:22">
      <c r="A289" s="19">
        <v>283</v>
      </c>
      <c r="B289" s="32" t="s">
        <v>596</v>
      </c>
      <c r="C289" s="27"/>
      <c r="D289" s="27"/>
      <c r="E289" s="27"/>
      <c r="F289" s="27"/>
      <c r="G289" s="28" t="s">
        <v>597</v>
      </c>
      <c r="H289" s="27"/>
      <c r="I289" s="32"/>
      <c r="J289" s="27"/>
      <c r="K289" s="27"/>
      <c r="L289" s="27"/>
      <c r="M289" s="47"/>
      <c r="N289" s="47"/>
      <c r="O289" s="47"/>
      <c r="P289" s="47"/>
      <c r="Q289" s="27"/>
      <c r="R289" s="27"/>
      <c r="S289" s="27"/>
      <c r="T289" s="32"/>
      <c r="U289" s="27"/>
      <c r="V289" s="49"/>
    </row>
    <row r="290" s="4" customFormat="1" ht="36" customHeight="1" spans="1:22">
      <c r="A290" s="19">
        <v>284</v>
      </c>
      <c r="B290" s="29" t="s">
        <v>35</v>
      </c>
      <c r="C290" s="26"/>
      <c r="D290" s="26"/>
      <c r="E290" s="26"/>
      <c r="F290" s="27"/>
      <c r="G290" s="27"/>
      <c r="H290" s="27"/>
      <c r="I290" s="32"/>
      <c r="J290" s="27"/>
      <c r="K290" s="27"/>
      <c r="L290" s="27"/>
      <c r="M290" s="47"/>
      <c r="N290" s="47"/>
      <c r="O290" s="47"/>
      <c r="P290" s="47"/>
      <c r="Q290" s="27"/>
      <c r="R290" s="27"/>
      <c r="S290" s="27"/>
      <c r="T290" s="32"/>
      <c r="U290" s="27"/>
      <c r="V290" s="49"/>
    </row>
    <row r="291" s="4" customFormat="1" ht="36" customHeight="1" spans="1:22">
      <c r="A291" s="19">
        <v>285</v>
      </c>
      <c r="B291" s="25" t="s">
        <v>598</v>
      </c>
      <c r="C291" s="26"/>
      <c r="D291" s="26"/>
      <c r="E291" s="26"/>
      <c r="F291" s="27"/>
      <c r="G291" s="28" t="s">
        <v>189</v>
      </c>
      <c r="H291" s="27"/>
      <c r="I291" s="32"/>
      <c r="J291" s="27"/>
      <c r="K291" s="27"/>
      <c r="L291" s="27"/>
      <c r="M291" s="47"/>
      <c r="N291" s="47"/>
      <c r="O291" s="47"/>
      <c r="P291" s="47"/>
      <c r="Q291" s="27"/>
      <c r="R291" s="27"/>
      <c r="S291" s="27"/>
      <c r="T291" s="32"/>
      <c r="U291" s="27"/>
      <c r="V291" s="49"/>
    </row>
    <row r="292" s="4" customFormat="1" ht="36" customHeight="1" spans="1:22">
      <c r="A292" s="19">
        <v>286</v>
      </c>
      <c r="B292" s="29" t="s">
        <v>35</v>
      </c>
      <c r="C292" s="26"/>
      <c r="D292" s="26"/>
      <c r="E292" s="26"/>
      <c r="F292" s="27"/>
      <c r="G292" s="27"/>
      <c r="H292" s="27"/>
      <c r="I292" s="32"/>
      <c r="J292" s="27"/>
      <c r="K292" s="27"/>
      <c r="L292" s="27"/>
      <c r="M292" s="47"/>
      <c r="N292" s="47"/>
      <c r="O292" s="47"/>
      <c r="P292" s="47"/>
      <c r="Q292" s="27"/>
      <c r="R292" s="27"/>
      <c r="S292" s="27"/>
      <c r="T292" s="32"/>
      <c r="U292" s="27"/>
      <c r="V292" s="49"/>
    </row>
    <row r="293" s="4" customFormat="1" ht="36" customHeight="1" spans="1:22">
      <c r="A293" s="19">
        <v>287</v>
      </c>
      <c r="B293" s="31" t="s">
        <v>599</v>
      </c>
      <c r="C293" s="27"/>
      <c r="D293" s="27"/>
      <c r="E293" s="27"/>
      <c r="F293" s="27"/>
      <c r="G293" s="27" t="s">
        <v>31</v>
      </c>
      <c r="H293" s="27"/>
      <c r="I293" s="32"/>
      <c r="J293" s="27"/>
      <c r="K293" s="27"/>
      <c r="L293" s="27"/>
      <c r="M293" s="47"/>
      <c r="N293" s="47"/>
      <c r="O293" s="47"/>
      <c r="P293" s="47"/>
      <c r="Q293" s="27"/>
      <c r="R293" s="27"/>
      <c r="S293" s="27"/>
      <c r="T293" s="32"/>
      <c r="U293" s="27"/>
      <c r="V293" s="27"/>
    </row>
    <row r="294" s="4" customFormat="1" ht="36" customHeight="1" spans="1:22">
      <c r="A294" s="19">
        <v>288</v>
      </c>
      <c r="B294" s="32" t="s">
        <v>600</v>
      </c>
      <c r="C294" s="27"/>
      <c r="D294" s="27"/>
      <c r="E294" s="27"/>
      <c r="F294" s="27"/>
      <c r="G294" s="27"/>
      <c r="H294" s="27"/>
      <c r="I294" s="32"/>
      <c r="J294" s="27"/>
      <c r="K294" s="27"/>
      <c r="L294" s="27"/>
      <c r="M294" s="47"/>
      <c r="N294" s="47"/>
      <c r="O294" s="47"/>
      <c r="P294" s="47"/>
      <c r="Q294" s="27"/>
      <c r="R294" s="27"/>
      <c r="S294" s="27"/>
      <c r="T294" s="32"/>
      <c r="U294" s="27"/>
      <c r="V294" s="49"/>
    </row>
    <row r="295" s="4" customFormat="1" ht="71" customHeight="1" spans="1:22">
      <c r="A295" s="19">
        <v>289</v>
      </c>
      <c r="B295" s="33" t="s">
        <v>601</v>
      </c>
      <c r="C295" s="34" t="s">
        <v>45</v>
      </c>
      <c r="D295" s="34" t="s">
        <v>70</v>
      </c>
      <c r="E295" s="34" t="s">
        <v>602</v>
      </c>
      <c r="F295" s="34" t="s">
        <v>47</v>
      </c>
      <c r="G295" s="34" t="s">
        <v>346</v>
      </c>
      <c r="H295" s="70">
        <v>13369.2</v>
      </c>
      <c r="I295" s="33" t="s">
        <v>603</v>
      </c>
      <c r="J295" s="35"/>
      <c r="K295" s="35">
        <v>2018</v>
      </c>
      <c r="L295" s="35">
        <v>2018</v>
      </c>
      <c r="M295" s="48">
        <v>173.8</v>
      </c>
      <c r="N295" s="48">
        <v>173.8</v>
      </c>
      <c r="O295" s="48"/>
      <c r="P295" s="48"/>
      <c r="Q295" s="34" t="s">
        <v>50</v>
      </c>
      <c r="R295" s="35">
        <v>29</v>
      </c>
      <c r="S295" s="35">
        <v>138</v>
      </c>
      <c r="T295" s="33" t="s">
        <v>604</v>
      </c>
      <c r="U295" s="34" t="s">
        <v>605</v>
      </c>
      <c r="V295" s="51" t="s">
        <v>53</v>
      </c>
    </row>
    <row r="296" s="4" customFormat="1" ht="71" customHeight="1" spans="1:22">
      <c r="A296" s="19">
        <v>290</v>
      </c>
      <c r="B296" s="33" t="s">
        <v>606</v>
      </c>
      <c r="C296" s="34" t="s">
        <v>45</v>
      </c>
      <c r="D296" s="34" t="s">
        <v>70</v>
      </c>
      <c r="E296" s="34" t="s">
        <v>542</v>
      </c>
      <c r="F296" s="34" t="s">
        <v>47</v>
      </c>
      <c r="G296" s="34" t="s">
        <v>346</v>
      </c>
      <c r="H296" s="70">
        <v>7046</v>
      </c>
      <c r="I296" s="33" t="s">
        <v>607</v>
      </c>
      <c r="J296" s="35"/>
      <c r="K296" s="35">
        <v>2018</v>
      </c>
      <c r="L296" s="35">
        <v>2018</v>
      </c>
      <c r="M296" s="48">
        <v>91.6</v>
      </c>
      <c r="N296" s="48">
        <v>91.6</v>
      </c>
      <c r="O296" s="48"/>
      <c r="P296" s="48"/>
      <c r="Q296" s="34" t="s">
        <v>50</v>
      </c>
      <c r="R296" s="35">
        <v>14</v>
      </c>
      <c r="S296" s="35">
        <v>57</v>
      </c>
      <c r="T296" s="33" t="s">
        <v>604</v>
      </c>
      <c r="U296" s="34" t="s">
        <v>605</v>
      </c>
      <c r="V296" s="51" t="s">
        <v>53</v>
      </c>
    </row>
    <row r="297" s="4" customFormat="1" ht="71" customHeight="1" spans="1:22">
      <c r="A297" s="19">
        <v>291</v>
      </c>
      <c r="B297" s="33" t="s">
        <v>608</v>
      </c>
      <c r="C297" s="34" t="s">
        <v>45</v>
      </c>
      <c r="D297" s="34" t="s">
        <v>70</v>
      </c>
      <c r="E297" s="34" t="s">
        <v>550</v>
      </c>
      <c r="F297" s="34" t="s">
        <v>47</v>
      </c>
      <c r="G297" s="34" t="s">
        <v>346</v>
      </c>
      <c r="H297" s="70">
        <v>3323</v>
      </c>
      <c r="I297" s="33" t="s">
        <v>609</v>
      </c>
      <c r="J297" s="35"/>
      <c r="K297" s="35">
        <v>2018</v>
      </c>
      <c r="L297" s="35">
        <v>2018</v>
      </c>
      <c r="M297" s="48">
        <v>43.2</v>
      </c>
      <c r="N297" s="48">
        <v>43.2</v>
      </c>
      <c r="O297" s="48"/>
      <c r="P297" s="48"/>
      <c r="Q297" s="34" t="s">
        <v>50</v>
      </c>
      <c r="R297" s="35">
        <v>9</v>
      </c>
      <c r="S297" s="35">
        <v>35</v>
      </c>
      <c r="T297" s="33" t="s">
        <v>604</v>
      </c>
      <c r="U297" s="34" t="s">
        <v>605</v>
      </c>
      <c r="V297" s="51" t="s">
        <v>53</v>
      </c>
    </row>
    <row r="298" s="4" customFormat="1" ht="71" customHeight="1" spans="1:22">
      <c r="A298" s="19">
        <v>292</v>
      </c>
      <c r="B298" s="33" t="s">
        <v>610</v>
      </c>
      <c r="C298" s="34" t="s">
        <v>45</v>
      </c>
      <c r="D298" s="34" t="s">
        <v>70</v>
      </c>
      <c r="E298" s="34" t="s">
        <v>611</v>
      </c>
      <c r="F298" s="34" t="s">
        <v>47</v>
      </c>
      <c r="G298" s="34" t="s">
        <v>346</v>
      </c>
      <c r="H298" s="70">
        <v>5250</v>
      </c>
      <c r="I298" s="33" t="s">
        <v>612</v>
      </c>
      <c r="J298" s="35"/>
      <c r="K298" s="35">
        <v>2018</v>
      </c>
      <c r="L298" s="35">
        <v>2018</v>
      </c>
      <c r="M298" s="48">
        <v>47.32</v>
      </c>
      <c r="N298" s="48">
        <v>47.32</v>
      </c>
      <c r="O298" s="48"/>
      <c r="P298" s="48"/>
      <c r="Q298" s="34" t="s">
        <v>50</v>
      </c>
      <c r="R298" s="35">
        <v>7</v>
      </c>
      <c r="S298" s="35">
        <v>30</v>
      </c>
      <c r="T298" s="33" t="s">
        <v>604</v>
      </c>
      <c r="U298" s="34" t="s">
        <v>605</v>
      </c>
      <c r="V298" s="51" t="s">
        <v>53</v>
      </c>
    </row>
    <row r="299" s="4" customFormat="1" ht="71" customHeight="1" spans="1:22">
      <c r="A299" s="19">
        <v>293</v>
      </c>
      <c r="B299" s="33" t="s">
        <v>613</v>
      </c>
      <c r="C299" s="34" t="s">
        <v>45</v>
      </c>
      <c r="D299" s="34" t="s">
        <v>107</v>
      </c>
      <c r="E299" s="34" t="s">
        <v>614</v>
      </c>
      <c r="F299" s="34" t="s">
        <v>47</v>
      </c>
      <c r="G299" s="34" t="s">
        <v>346</v>
      </c>
      <c r="H299" s="70">
        <v>4320</v>
      </c>
      <c r="I299" s="33" t="s">
        <v>615</v>
      </c>
      <c r="J299" s="35"/>
      <c r="K299" s="35">
        <v>2018</v>
      </c>
      <c r="L299" s="35">
        <v>2018</v>
      </c>
      <c r="M299" s="48">
        <v>56.16</v>
      </c>
      <c r="N299" s="48">
        <v>56.16</v>
      </c>
      <c r="O299" s="48"/>
      <c r="P299" s="48"/>
      <c r="Q299" s="34" t="s">
        <v>50</v>
      </c>
      <c r="R299" s="35">
        <v>3</v>
      </c>
      <c r="S299" s="35">
        <v>15</v>
      </c>
      <c r="T299" s="33" t="s">
        <v>604</v>
      </c>
      <c r="U299" s="34" t="s">
        <v>605</v>
      </c>
      <c r="V299" s="51" t="s">
        <v>53</v>
      </c>
    </row>
    <row r="300" s="4" customFormat="1" ht="71" customHeight="1" spans="1:22">
      <c r="A300" s="19">
        <v>294</v>
      </c>
      <c r="B300" s="33" t="s">
        <v>616</v>
      </c>
      <c r="C300" s="34" t="s">
        <v>45</v>
      </c>
      <c r="D300" s="34" t="s">
        <v>107</v>
      </c>
      <c r="E300" s="34" t="s">
        <v>617</v>
      </c>
      <c r="F300" s="34" t="s">
        <v>47</v>
      </c>
      <c r="G300" s="34" t="s">
        <v>346</v>
      </c>
      <c r="H300" s="70">
        <v>3920</v>
      </c>
      <c r="I300" s="33" t="s">
        <v>618</v>
      </c>
      <c r="J300" s="35"/>
      <c r="K300" s="35">
        <v>2018</v>
      </c>
      <c r="L300" s="35">
        <v>2018</v>
      </c>
      <c r="M300" s="48">
        <v>50.96</v>
      </c>
      <c r="N300" s="48">
        <v>50.96</v>
      </c>
      <c r="O300" s="48"/>
      <c r="P300" s="48"/>
      <c r="Q300" s="34" t="s">
        <v>50</v>
      </c>
      <c r="R300" s="35">
        <v>28</v>
      </c>
      <c r="S300" s="35">
        <v>121</v>
      </c>
      <c r="T300" s="33" t="s">
        <v>604</v>
      </c>
      <c r="U300" s="34" t="s">
        <v>605</v>
      </c>
      <c r="V300" s="51" t="s">
        <v>53</v>
      </c>
    </row>
    <row r="301" s="4" customFormat="1" ht="71" customHeight="1" spans="1:22">
      <c r="A301" s="19">
        <v>295</v>
      </c>
      <c r="B301" s="33" t="s">
        <v>619</v>
      </c>
      <c r="C301" s="34" t="s">
        <v>45</v>
      </c>
      <c r="D301" s="34" t="s">
        <v>121</v>
      </c>
      <c r="E301" s="34" t="s">
        <v>620</v>
      </c>
      <c r="F301" s="34" t="s">
        <v>47</v>
      </c>
      <c r="G301" s="34" t="s">
        <v>346</v>
      </c>
      <c r="H301" s="70">
        <v>5000</v>
      </c>
      <c r="I301" s="33" t="s">
        <v>621</v>
      </c>
      <c r="J301" s="35"/>
      <c r="K301" s="35">
        <v>2018</v>
      </c>
      <c r="L301" s="35">
        <v>2018</v>
      </c>
      <c r="M301" s="48">
        <v>67.6</v>
      </c>
      <c r="N301" s="48">
        <v>67.6</v>
      </c>
      <c r="O301" s="48"/>
      <c r="P301" s="48"/>
      <c r="Q301" s="34" t="s">
        <v>50</v>
      </c>
      <c r="R301" s="35">
        <v>27</v>
      </c>
      <c r="S301" s="35">
        <v>113</v>
      </c>
      <c r="T301" s="33" t="s">
        <v>604</v>
      </c>
      <c r="U301" s="34" t="s">
        <v>605</v>
      </c>
      <c r="V301" s="51" t="s">
        <v>53</v>
      </c>
    </row>
    <row r="302" s="4" customFormat="1" ht="71" customHeight="1" spans="1:22">
      <c r="A302" s="19">
        <v>296</v>
      </c>
      <c r="B302" s="33" t="s">
        <v>622</v>
      </c>
      <c r="C302" s="34" t="s">
        <v>45</v>
      </c>
      <c r="D302" s="34" t="s">
        <v>121</v>
      </c>
      <c r="E302" s="34" t="s">
        <v>623</v>
      </c>
      <c r="F302" s="34" t="s">
        <v>47</v>
      </c>
      <c r="G302" s="34" t="s">
        <v>346</v>
      </c>
      <c r="H302" s="70">
        <v>6000</v>
      </c>
      <c r="I302" s="33" t="s">
        <v>624</v>
      </c>
      <c r="J302" s="35"/>
      <c r="K302" s="35">
        <v>2018</v>
      </c>
      <c r="L302" s="35">
        <v>2018</v>
      </c>
      <c r="M302" s="48">
        <v>62.4</v>
      </c>
      <c r="N302" s="48">
        <v>62.4</v>
      </c>
      <c r="O302" s="48"/>
      <c r="P302" s="48"/>
      <c r="Q302" s="34" t="s">
        <v>50</v>
      </c>
      <c r="R302" s="35">
        <v>24</v>
      </c>
      <c r="S302" s="35">
        <v>100</v>
      </c>
      <c r="T302" s="33" t="s">
        <v>604</v>
      </c>
      <c r="U302" s="34" t="s">
        <v>605</v>
      </c>
      <c r="V302" s="51" t="s">
        <v>53</v>
      </c>
    </row>
    <row r="303" s="4" customFormat="1" ht="71" customHeight="1" spans="1:22">
      <c r="A303" s="19">
        <v>297</v>
      </c>
      <c r="B303" s="33" t="s">
        <v>625</v>
      </c>
      <c r="C303" s="34" t="s">
        <v>45</v>
      </c>
      <c r="D303" s="34" t="s">
        <v>121</v>
      </c>
      <c r="E303" s="34" t="s">
        <v>626</v>
      </c>
      <c r="F303" s="34" t="s">
        <v>47</v>
      </c>
      <c r="G303" s="34" t="s">
        <v>346</v>
      </c>
      <c r="H303" s="70">
        <v>2000</v>
      </c>
      <c r="I303" s="33" t="s">
        <v>627</v>
      </c>
      <c r="J303" s="35"/>
      <c r="K303" s="35">
        <v>2018</v>
      </c>
      <c r="L303" s="35">
        <v>2018</v>
      </c>
      <c r="M303" s="48">
        <v>26</v>
      </c>
      <c r="N303" s="48">
        <v>26</v>
      </c>
      <c r="O303" s="48"/>
      <c r="P303" s="48"/>
      <c r="Q303" s="34" t="s">
        <v>50</v>
      </c>
      <c r="R303" s="35">
        <v>32</v>
      </c>
      <c r="S303" s="35">
        <v>115</v>
      </c>
      <c r="T303" s="33" t="s">
        <v>604</v>
      </c>
      <c r="U303" s="34" t="s">
        <v>605</v>
      </c>
      <c r="V303" s="51" t="s">
        <v>53</v>
      </c>
    </row>
    <row r="304" s="4" customFormat="1" ht="71" customHeight="1" spans="1:22">
      <c r="A304" s="19">
        <v>298</v>
      </c>
      <c r="B304" s="33" t="s">
        <v>628</v>
      </c>
      <c r="C304" s="34" t="s">
        <v>45</v>
      </c>
      <c r="D304" s="34" t="s">
        <v>121</v>
      </c>
      <c r="E304" s="34" t="s">
        <v>629</v>
      </c>
      <c r="F304" s="34" t="s">
        <v>47</v>
      </c>
      <c r="G304" s="34" t="s">
        <v>346</v>
      </c>
      <c r="H304" s="70">
        <v>1350</v>
      </c>
      <c r="I304" s="33" t="s">
        <v>630</v>
      </c>
      <c r="J304" s="35"/>
      <c r="K304" s="35">
        <v>2018</v>
      </c>
      <c r="L304" s="35">
        <v>2018</v>
      </c>
      <c r="M304" s="48">
        <v>10.4</v>
      </c>
      <c r="N304" s="48">
        <v>10.4</v>
      </c>
      <c r="O304" s="48"/>
      <c r="P304" s="48"/>
      <c r="Q304" s="34" t="s">
        <v>50</v>
      </c>
      <c r="R304" s="35">
        <v>12</v>
      </c>
      <c r="S304" s="35">
        <v>53</v>
      </c>
      <c r="T304" s="33" t="s">
        <v>604</v>
      </c>
      <c r="U304" s="34" t="s">
        <v>605</v>
      </c>
      <c r="V304" s="51" t="s">
        <v>53</v>
      </c>
    </row>
    <row r="305" s="4" customFormat="1" ht="71" customHeight="1" spans="1:22">
      <c r="A305" s="19">
        <v>299</v>
      </c>
      <c r="B305" s="33" t="s">
        <v>631</v>
      </c>
      <c r="C305" s="34" t="s">
        <v>45</v>
      </c>
      <c r="D305" s="34" t="s">
        <v>70</v>
      </c>
      <c r="E305" s="34" t="s">
        <v>632</v>
      </c>
      <c r="F305" s="34" t="s">
        <v>47</v>
      </c>
      <c r="G305" s="34" t="s">
        <v>346</v>
      </c>
      <c r="H305" s="70">
        <v>9500</v>
      </c>
      <c r="I305" s="33" t="s">
        <v>633</v>
      </c>
      <c r="J305" s="35"/>
      <c r="K305" s="35">
        <v>2019</v>
      </c>
      <c r="L305" s="35">
        <v>2019</v>
      </c>
      <c r="M305" s="48">
        <v>159.5</v>
      </c>
      <c r="N305" s="48"/>
      <c r="O305" s="48">
        <v>159.5</v>
      </c>
      <c r="P305" s="48"/>
      <c r="Q305" s="34" t="s">
        <v>50</v>
      </c>
      <c r="R305" s="35">
        <v>15</v>
      </c>
      <c r="S305" s="35">
        <v>62</v>
      </c>
      <c r="T305" s="33" t="s">
        <v>604</v>
      </c>
      <c r="U305" s="34" t="s">
        <v>605</v>
      </c>
      <c r="V305" s="51" t="s">
        <v>53</v>
      </c>
    </row>
    <row r="306" s="4" customFormat="1" ht="71" customHeight="1" spans="1:22">
      <c r="A306" s="19">
        <v>300</v>
      </c>
      <c r="B306" s="33" t="s">
        <v>634</v>
      </c>
      <c r="C306" s="34" t="s">
        <v>45</v>
      </c>
      <c r="D306" s="34" t="s">
        <v>70</v>
      </c>
      <c r="E306" s="34" t="s">
        <v>635</v>
      </c>
      <c r="F306" s="34" t="s">
        <v>47</v>
      </c>
      <c r="G306" s="34" t="s">
        <v>346</v>
      </c>
      <c r="H306" s="70">
        <v>4560</v>
      </c>
      <c r="I306" s="33" t="s">
        <v>636</v>
      </c>
      <c r="J306" s="35"/>
      <c r="K306" s="35">
        <v>2019</v>
      </c>
      <c r="L306" s="35">
        <v>2019</v>
      </c>
      <c r="M306" s="48">
        <v>59.28</v>
      </c>
      <c r="N306" s="48"/>
      <c r="O306" s="48">
        <v>59.28</v>
      </c>
      <c r="P306" s="48"/>
      <c r="Q306" s="34" t="s">
        <v>50</v>
      </c>
      <c r="R306" s="35">
        <v>9</v>
      </c>
      <c r="S306" s="35">
        <v>38</v>
      </c>
      <c r="T306" s="33" t="s">
        <v>604</v>
      </c>
      <c r="U306" s="34" t="s">
        <v>605</v>
      </c>
      <c r="V306" s="51" t="s">
        <v>53</v>
      </c>
    </row>
    <row r="307" s="4" customFormat="1" ht="71" customHeight="1" spans="1:22">
      <c r="A307" s="19">
        <v>301</v>
      </c>
      <c r="B307" s="33" t="s">
        <v>637</v>
      </c>
      <c r="C307" s="34" t="s">
        <v>45</v>
      </c>
      <c r="D307" s="34" t="s">
        <v>70</v>
      </c>
      <c r="E307" s="34" t="s">
        <v>638</v>
      </c>
      <c r="F307" s="34" t="s">
        <v>47</v>
      </c>
      <c r="G307" s="34" t="s">
        <v>346</v>
      </c>
      <c r="H307" s="70">
        <v>3750</v>
      </c>
      <c r="I307" s="33" t="s">
        <v>639</v>
      </c>
      <c r="J307" s="35"/>
      <c r="K307" s="35">
        <v>2019</v>
      </c>
      <c r="L307" s="35">
        <v>2019</v>
      </c>
      <c r="M307" s="48">
        <v>48.75</v>
      </c>
      <c r="N307" s="48"/>
      <c r="O307" s="48">
        <v>48.75</v>
      </c>
      <c r="P307" s="48"/>
      <c r="Q307" s="34" t="s">
        <v>50</v>
      </c>
      <c r="R307" s="35">
        <v>24</v>
      </c>
      <c r="S307" s="35">
        <v>93</v>
      </c>
      <c r="T307" s="33" t="s">
        <v>604</v>
      </c>
      <c r="U307" s="34" t="s">
        <v>605</v>
      </c>
      <c r="V307" s="51" t="s">
        <v>53</v>
      </c>
    </row>
    <row r="308" s="4" customFormat="1" ht="71" customHeight="1" spans="1:22">
      <c r="A308" s="19">
        <v>302</v>
      </c>
      <c r="B308" s="33" t="s">
        <v>640</v>
      </c>
      <c r="C308" s="34" t="s">
        <v>45</v>
      </c>
      <c r="D308" s="34" t="s">
        <v>121</v>
      </c>
      <c r="E308" s="34" t="s">
        <v>641</v>
      </c>
      <c r="F308" s="34" t="s">
        <v>47</v>
      </c>
      <c r="G308" s="34" t="s">
        <v>346</v>
      </c>
      <c r="H308" s="35">
        <v>2700</v>
      </c>
      <c r="I308" s="33" t="s">
        <v>642</v>
      </c>
      <c r="J308" s="35"/>
      <c r="K308" s="35">
        <v>2019</v>
      </c>
      <c r="L308" s="35">
        <v>2019</v>
      </c>
      <c r="M308" s="48">
        <v>71</v>
      </c>
      <c r="N308" s="48"/>
      <c r="O308" s="48">
        <v>71</v>
      </c>
      <c r="P308" s="48"/>
      <c r="Q308" s="34" t="s">
        <v>211</v>
      </c>
      <c r="R308" s="35">
        <v>38</v>
      </c>
      <c r="S308" s="35">
        <v>147</v>
      </c>
      <c r="T308" s="33" t="s">
        <v>604</v>
      </c>
      <c r="U308" s="34" t="s">
        <v>643</v>
      </c>
      <c r="V308" s="51" t="s">
        <v>53</v>
      </c>
    </row>
    <row r="309" s="4" customFormat="1" ht="71" customHeight="1" spans="1:22">
      <c r="A309" s="19">
        <v>303</v>
      </c>
      <c r="B309" s="33" t="s">
        <v>644</v>
      </c>
      <c r="C309" s="34" t="s">
        <v>45</v>
      </c>
      <c r="D309" s="34" t="s">
        <v>121</v>
      </c>
      <c r="E309" s="34" t="s">
        <v>645</v>
      </c>
      <c r="F309" s="34" t="s">
        <v>364</v>
      </c>
      <c r="G309" s="34" t="s">
        <v>346</v>
      </c>
      <c r="H309" s="35">
        <v>10000</v>
      </c>
      <c r="I309" s="33" t="s">
        <v>646</v>
      </c>
      <c r="J309" s="35"/>
      <c r="K309" s="35">
        <v>2019</v>
      </c>
      <c r="L309" s="35">
        <v>2019</v>
      </c>
      <c r="M309" s="48">
        <v>128</v>
      </c>
      <c r="N309" s="48"/>
      <c r="O309" s="48">
        <v>128</v>
      </c>
      <c r="P309" s="48"/>
      <c r="Q309" s="34" t="s">
        <v>211</v>
      </c>
      <c r="R309" s="35">
        <v>109</v>
      </c>
      <c r="S309" s="35">
        <v>428</v>
      </c>
      <c r="T309" s="33" t="s">
        <v>604</v>
      </c>
      <c r="U309" s="34" t="s">
        <v>469</v>
      </c>
      <c r="V309" s="51" t="s">
        <v>53</v>
      </c>
    </row>
    <row r="310" s="4" customFormat="1" ht="71" customHeight="1" spans="1:22">
      <c r="A310" s="19">
        <v>304</v>
      </c>
      <c r="B310" s="33" t="s">
        <v>647</v>
      </c>
      <c r="C310" s="34" t="s">
        <v>45</v>
      </c>
      <c r="D310" s="34" t="s">
        <v>70</v>
      </c>
      <c r="E310" s="34" t="s">
        <v>648</v>
      </c>
      <c r="F310" s="34" t="s">
        <v>47</v>
      </c>
      <c r="G310" s="34" t="s">
        <v>346</v>
      </c>
      <c r="H310" s="35">
        <v>8000</v>
      </c>
      <c r="I310" s="33" t="s">
        <v>649</v>
      </c>
      <c r="J310" s="35"/>
      <c r="K310" s="35">
        <v>2019</v>
      </c>
      <c r="L310" s="35">
        <v>2019</v>
      </c>
      <c r="M310" s="48">
        <v>123</v>
      </c>
      <c r="N310" s="48"/>
      <c r="O310" s="48">
        <v>123</v>
      </c>
      <c r="P310" s="48"/>
      <c r="Q310" s="34" t="s">
        <v>211</v>
      </c>
      <c r="R310" s="35">
        <v>12</v>
      </c>
      <c r="S310" s="35">
        <v>50</v>
      </c>
      <c r="T310" s="33" t="s">
        <v>604</v>
      </c>
      <c r="U310" s="34" t="s">
        <v>469</v>
      </c>
      <c r="V310" s="51" t="s">
        <v>53</v>
      </c>
    </row>
    <row r="311" s="4" customFormat="1" ht="71" customHeight="1" spans="1:22">
      <c r="A311" s="19">
        <v>305</v>
      </c>
      <c r="B311" s="33" t="s">
        <v>650</v>
      </c>
      <c r="C311" s="34" t="s">
        <v>45</v>
      </c>
      <c r="D311" s="34" t="s">
        <v>70</v>
      </c>
      <c r="E311" s="34" t="s">
        <v>651</v>
      </c>
      <c r="F311" s="34" t="s">
        <v>47</v>
      </c>
      <c r="G311" s="34" t="s">
        <v>346</v>
      </c>
      <c r="H311" s="35">
        <v>10000</v>
      </c>
      <c r="I311" s="33" t="s">
        <v>652</v>
      </c>
      <c r="J311" s="35"/>
      <c r="K311" s="35">
        <v>2019</v>
      </c>
      <c r="L311" s="35">
        <v>2019</v>
      </c>
      <c r="M311" s="48">
        <v>130</v>
      </c>
      <c r="N311" s="48"/>
      <c r="O311" s="48">
        <v>130</v>
      </c>
      <c r="P311" s="48"/>
      <c r="Q311" s="34" t="s">
        <v>211</v>
      </c>
      <c r="R311" s="35">
        <v>11</v>
      </c>
      <c r="S311" s="35">
        <v>46</v>
      </c>
      <c r="T311" s="33" t="s">
        <v>604</v>
      </c>
      <c r="U311" s="34" t="s">
        <v>469</v>
      </c>
      <c r="V311" s="51" t="s">
        <v>53</v>
      </c>
    </row>
    <row r="312" s="4" customFormat="1" ht="71" customHeight="1" spans="1:22">
      <c r="A312" s="19">
        <v>306</v>
      </c>
      <c r="B312" s="33" t="s">
        <v>653</v>
      </c>
      <c r="C312" s="34" t="s">
        <v>45</v>
      </c>
      <c r="D312" s="34" t="s">
        <v>70</v>
      </c>
      <c r="E312" s="34" t="s">
        <v>654</v>
      </c>
      <c r="F312" s="34" t="s">
        <v>47</v>
      </c>
      <c r="G312" s="34" t="s">
        <v>346</v>
      </c>
      <c r="H312" s="70">
        <v>6440</v>
      </c>
      <c r="I312" s="33" t="s">
        <v>655</v>
      </c>
      <c r="J312" s="35"/>
      <c r="K312" s="35">
        <v>2019</v>
      </c>
      <c r="L312" s="35">
        <v>2019</v>
      </c>
      <c r="M312" s="48">
        <v>83.72</v>
      </c>
      <c r="N312" s="48"/>
      <c r="O312" s="48">
        <v>83.72</v>
      </c>
      <c r="P312" s="48"/>
      <c r="Q312" s="34" t="s">
        <v>83</v>
      </c>
      <c r="R312" s="35">
        <v>23</v>
      </c>
      <c r="S312" s="35">
        <v>93</v>
      </c>
      <c r="T312" s="33" t="s">
        <v>604</v>
      </c>
      <c r="U312" s="34" t="s">
        <v>605</v>
      </c>
      <c r="V312" s="34" t="s">
        <v>45</v>
      </c>
    </row>
    <row r="313" s="4" customFormat="1" ht="71" customHeight="1" spans="1:22">
      <c r="A313" s="19">
        <v>307</v>
      </c>
      <c r="B313" s="33" t="s">
        <v>656</v>
      </c>
      <c r="C313" s="34" t="s">
        <v>45</v>
      </c>
      <c r="D313" s="34" t="s">
        <v>70</v>
      </c>
      <c r="E313" s="34" t="s">
        <v>657</v>
      </c>
      <c r="F313" s="34" t="s">
        <v>47</v>
      </c>
      <c r="G313" s="34" t="s">
        <v>346</v>
      </c>
      <c r="H313" s="70">
        <v>2931</v>
      </c>
      <c r="I313" s="33" t="s">
        <v>658</v>
      </c>
      <c r="J313" s="35"/>
      <c r="K313" s="35">
        <v>2019</v>
      </c>
      <c r="L313" s="35">
        <v>2019</v>
      </c>
      <c r="M313" s="48">
        <f>O313</f>
        <v>38.1</v>
      </c>
      <c r="N313" s="48"/>
      <c r="O313" s="48">
        <v>38.1</v>
      </c>
      <c r="P313" s="48"/>
      <c r="Q313" s="34" t="s">
        <v>83</v>
      </c>
      <c r="R313" s="35">
        <v>29</v>
      </c>
      <c r="S313" s="35">
        <v>138</v>
      </c>
      <c r="T313" s="33" t="s">
        <v>604</v>
      </c>
      <c r="U313" s="34" t="s">
        <v>605</v>
      </c>
      <c r="V313" s="34" t="s">
        <v>45</v>
      </c>
    </row>
    <row r="314" s="4" customFormat="1" ht="71" customHeight="1" spans="1:22">
      <c r="A314" s="19">
        <v>308</v>
      </c>
      <c r="B314" s="33" t="s">
        <v>659</v>
      </c>
      <c r="C314" s="34" t="s">
        <v>45</v>
      </c>
      <c r="D314" s="34" t="s">
        <v>121</v>
      </c>
      <c r="E314" s="34" t="s">
        <v>660</v>
      </c>
      <c r="F314" s="34" t="s">
        <v>47</v>
      </c>
      <c r="G314" s="34" t="s">
        <v>346</v>
      </c>
      <c r="H314" s="70">
        <v>800</v>
      </c>
      <c r="I314" s="33" t="s">
        <v>661</v>
      </c>
      <c r="J314" s="35"/>
      <c r="K314" s="35">
        <v>2019</v>
      </c>
      <c r="L314" s="35">
        <v>2019</v>
      </c>
      <c r="M314" s="48">
        <v>10.4</v>
      </c>
      <c r="N314" s="48"/>
      <c r="O314" s="48">
        <v>10.4</v>
      </c>
      <c r="P314" s="48"/>
      <c r="Q314" s="34" t="s">
        <v>83</v>
      </c>
      <c r="R314" s="35">
        <v>0</v>
      </c>
      <c r="S314" s="35">
        <v>0</v>
      </c>
      <c r="T314" s="33" t="s">
        <v>604</v>
      </c>
      <c r="U314" s="34" t="s">
        <v>605</v>
      </c>
      <c r="V314" s="34" t="s">
        <v>45</v>
      </c>
    </row>
    <row r="315" s="4" customFormat="1" ht="71" customHeight="1" spans="1:22">
      <c r="A315" s="19">
        <v>309</v>
      </c>
      <c r="B315" s="33" t="s">
        <v>662</v>
      </c>
      <c r="C315" s="34" t="s">
        <v>45</v>
      </c>
      <c r="D315" s="34" t="s">
        <v>121</v>
      </c>
      <c r="E315" s="34" t="s">
        <v>663</v>
      </c>
      <c r="F315" s="34" t="s">
        <v>47</v>
      </c>
      <c r="G315" s="34" t="s">
        <v>346</v>
      </c>
      <c r="H315" s="70">
        <v>5300</v>
      </c>
      <c r="I315" s="33" t="s">
        <v>664</v>
      </c>
      <c r="J315" s="35"/>
      <c r="K315" s="35">
        <v>2019</v>
      </c>
      <c r="L315" s="35">
        <v>2019</v>
      </c>
      <c r="M315" s="48">
        <v>68.9</v>
      </c>
      <c r="N315" s="48"/>
      <c r="O315" s="48">
        <v>68.9</v>
      </c>
      <c r="P315" s="48"/>
      <c r="Q315" s="34" t="s">
        <v>83</v>
      </c>
      <c r="R315" s="35">
        <v>31</v>
      </c>
      <c r="S315" s="35">
        <v>117</v>
      </c>
      <c r="T315" s="33" t="s">
        <v>604</v>
      </c>
      <c r="U315" s="34" t="s">
        <v>605</v>
      </c>
      <c r="V315" s="34" t="s">
        <v>45</v>
      </c>
    </row>
    <row r="316" s="4" customFormat="1" ht="71" customHeight="1" spans="1:22">
      <c r="A316" s="19">
        <v>310</v>
      </c>
      <c r="B316" s="33" t="s">
        <v>665</v>
      </c>
      <c r="C316" s="34" t="s">
        <v>45</v>
      </c>
      <c r="D316" s="34" t="s">
        <v>121</v>
      </c>
      <c r="E316" s="34" t="s">
        <v>666</v>
      </c>
      <c r="F316" s="34" t="s">
        <v>47</v>
      </c>
      <c r="G316" s="34" t="s">
        <v>346</v>
      </c>
      <c r="H316" s="70">
        <v>800</v>
      </c>
      <c r="I316" s="33" t="s">
        <v>661</v>
      </c>
      <c r="J316" s="35"/>
      <c r="K316" s="35">
        <v>2019</v>
      </c>
      <c r="L316" s="35">
        <v>2019</v>
      </c>
      <c r="M316" s="48">
        <v>10.4</v>
      </c>
      <c r="N316" s="48"/>
      <c r="O316" s="48">
        <v>10.4</v>
      </c>
      <c r="P316" s="48"/>
      <c r="Q316" s="34" t="s">
        <v>83</v>
      </c>
      <c r="R316" s="35">
        <v>6</v>
      </c>
      <c r="S316" s="35">
        <v>22</v>
      </c>
      <c r="T316" s="33" t="s">
        <v>604</v>
      </c>
      <c r="U316" s="34" t="s">
        <v>605</v>
      </c>
      <c r="V316" s="34" t="s">
        <v>45</v>
      </c>
    </row>
    <row r="317" s="4" customFormat="1" ht="71" customHeight="1" spans="1:22">
      <c r="A317" s="19">
        <v>311</v>
      </c>
      <c r="B317" s="33" t="s">
        <v>667</v>
      </c>
      <c r="C317" s="34" t="s">
        <v>45</v>
      </c>
      <c r="D317" s="34" t="s">
        <v>121</v>
      </c>
      <c r="E317" s="34" t="s">
        <v>668</v>
      </c>
      <c r="F317" s="34" t="s">
        <v>47</v>
      </c>
      <c r="G317" s="34" t="s">
        <v>346</v>
      </c>
      <c r="H317" s="70">
        <v>1200</v>
      </c>
      <c r="I317" s="33" t="s">
        <v>669</v>
      </c>
      <c r="J317" s="35"/>
      <c r="K317" s="35">
        <v>2019</v>
      </c>
      <c r="L317" s="35">
        <v>2019</v>
      </c>
      <c r="M317" s="48">
        <v>15.4</v>
      </c>
      <c r="N317" s="48"/>
      <c r="O317" s="48">
        <v>15.4</v>
      </c>
      <c r="P317" s="48"/>
      <c r="Q317" s="34" t="s">
        <v>83</v>
      </c>
      <c r="R317" s="35">
        <v>17</v>
      </c>
      <c r="S317" s="35">
        <v>64</v>
      </c>
      <c r="T317" s="33" t="s">
        <v>604</v>
      </c>
      <c r="U317" s="34" t="s">
        <v>605</v>
      </c>
      <c r="V317" s="34" t="s">
        <v>45</v>
      </c>
    </row>
    <row r="318" s="4" customFormat="1" ht="71" customHeight="1" spans="1:22">
      <c r="A318" s="19">
        <v>312</v>
      </c>
      <c r="B318" s="33" t="s">
        <v>670</v>
      </c>
      <c r="C318" s="34" t="s">
        <v>45</v>
      </c>
      <c r="D318" s="34" t="s">
        <v>121</v>
      </c>
      <c r="E318" s="34" t="s">
        <v>671</v>
      </c>
      <c r="F318" s="34" t="s">
        <v>47</v>
      </c>
      <c r="G318" s="34" t="s">
        <v>346</v>
      </c>
      <c r="H318" s="70">
        <v>1200</v>
      </c>
      <c r="I318" s="33" t="s">
        <v>669</v>
      </c>
      <c r="J318" s="35"/>
      <c r="K318" s="35">
        <v>2019</v>
      </c>
      <c r="L318" s="35">
        <v>2019</v>
      </c>
      <c r="M318" s="48">
        <v>15.4</v>
      </c>
      <c r="N318" s="48"/>
      <c r="O318" s="48">
        <v>15.4</v>
      </c>
      <c r="P318" s="48"/>
      <c r="Q318" s="34" t="s">
        <v>83</v>
      </c>
      <c r="R318" s="35">
        <v>25</v>
      </c>
      <c r="S318" s="35">
        <v>92</v>
      </c>
      <c r="T318" s="33" t="s">
        <v>604</v>
      </c>
      <c r="U318" s="34" t="s">
        <v>605</v>
      </c>
      <c r="V318" s="34" t="s">
        <v>45</v>
      </c>
    </row>
    <row r="319" s="4" customFormat="1" ht="71" customHeight="1" spans="1:22">
      <c r="A319" s="19">
        <v>313</v>
      </c>
      <c r="B319" s="33" t="s">
        <v>672</v>
      </c>
      <c r="C319" s="34" t="s">
        <v>45</v>
      </c>
      <c r="D319" s="34" t="s">
        <v>121</v>
      </c>
      <c r="E319" s="34" t="s">
        <v>673</v>
      </c>
      <c r="F319" s="34" t="s">
        <v>47</v>
      </c>
      <c r="G319" s="34" t="s">
        <v>346</v>
      </c>
      <c r="H319" s="70">
        <v>6850</v>
      </c>
      <c r="I319" s="33" t="s">
        <v>674</v>
      </c>
      <c r="J319" s="35"/>
      <c r="K319" s="35">
        <v>2019</v>
      </c>
      <c r="L319" s="35">
        <v>2019</v>
      </c>
      <c r="M319" s="48">
        <v>89.05</v>
      </c>
      <c r="N319" s="48"/>
      <c r="O319" s="48">
        <v>89.05</v>
      </c>
      <c r="P319" s="48"/>
      <c r="Q319" s="34" t="s">
        <v>83</v>
      </c>
      <c r="R319" s="35">
        <v>47</v>
      </c>
      <c r="S319" s="35">
        <v>201</v>
      </c>
      <c r="T319" s="33" t="s">
        <v>604</v>
      </c>
      <c r="U319" s="34" t="s">
        <v>605</v>
      </c>
      <c r="V319" s="34" t="s">
        <v>45</v>
      </c>
    </row>
    <row r="320" s="4" customFormat="1" ht="71" customHeight="1" spans="1:22">
      <c r="A320" s="19">
        <v>314</v>
      </c>
      <c r="B320" s="33" t="s">
        <v>675</v>
      </c>
      <c r="C320" s="34" t="s">
        <v>45</v>
      </c>
      <c r="D320" s="34" t="s">
        <v>121</v>
      </c>
      <c r="E320" s="34" t="s">
        <v>626</v>
      </c>
      <c r="F320" s="34" t="s">
        <v>47</v>
      </c>
      <c r="G320" s="34" t="s">
        <v>346</v>
      </c>
      <c r="H320" s="70">
        <v>6500</v>
      </c>
      <c r="I320" s="33" t="s">
        <v>676</v>
      </c>
      <c r="J320" s="35"/>
      <c r="K320" s="35">
        <v>2019</v>
      </c>
      <c r="L320" s="35">
        <v>2019</v>
      </c>
      <c r="M320" s="48">
        <v>84.5</v>
      </c>
      <c r="N320" s="48"/>
      <c r="O320" s="48">
        <v>84.5</v>
      </c>
      <c r="P320" s="48"/>
      <c r="Q320" s="34" t="s">
        <v>83</v>
      </c>
      <c r="R320" s="35">
        <v>32</v>
      </c>
      <c r="S320" s="35">
        <v>115</v>
      </c>
      <c r="T320" s="33" t="s">
        <v>604</v>
      </c>
      <c r="U320" s="34" t="s">
        <v>605</v>
      </c>
      <c r="V320" s="34" t="s">
        <v>45</v>
      </c>
    </row>
    <row r="321" s="4" customFormat="1" ht="71" customHeight="1" spans="1:22">
      <c r="A321" s="19">
        <v>315</v>
      </c>
      <c r="B321" s="33" t="s">
        <v>677</v>
      </c>
      <c r="C321" s="34" t="s">
        <v>45</v>
      </c>
      <c r="D321" s="34" t="s">
        <v>107</v>
      </c>
      <c r="E321" s="34" t="s">
        <v>678</v>
      </c>
      <c r="F321" s="34" t="s">
        <v>47</v>
      </c>
      <c r="G321" s="34" t="s">
        <v>346</v>
      </c>
      <c r="H321" s="70">
        <v>1500</v>
      </c>
      <c r="I321" s="33" t="s">
        <v>679</v>
      </c>
      <c r="J321" s="35"/>
      <c r="K321" s="35">
        <v>2019</v>
      </c>
      <c r="L321" s="35">
        <v>2019</v>
      </c>
      <c r="M321" s="48">
        <v>19.5</v>
      </c>
      <c r="N321" s="48"/>
      <c r="O321" s="48">
        <v>19.5</v>
      </c>
      <c r="P321" s="48"/>
      <c r="Q321" s="34" t="s">
        <v>83</v>
      </c>
      <c r="R321" s="35">
        <v>17</v>
      </c>
      <c r="S321" s="35">
        <v>69</v>
      </c>
      <c r="T321" s="33" t="s">
        <v>604</v>
      </c>
      <c r="U321" s="34" t="s">
        <v>605</v>
      </c>
      <c r="V321" s="34" t="s">
        <v>45</v>
      </c>
    </row>
    <row r="322" s="4" customFormat="1" ht="71" customHeight="1" spans="1:22">
      <c r="A322" s="19">
        <v>316</v>
      </c>
      <c r="B322" s="33" t="s">
        <v>680</v>
      </c>
      <c r="C322" s="34" t="s">
        <v>45</v>
      </c>
      <c r="D322" s="34" t="s">
        <v>107</v>
      </c>
      <c r="E322" s="34" t="s">
        <v>617</v>
      </c>
      <c r="F322" s="34" t="s">
        <v>47</v>
      </c>
      <c r="G322" s="34" t="s">
        <v>346</v>
      </c>
      <c r="H322" s="70">
        <v>2709</v>
      </c>
      <c r="I322" s="33" t="s">
        <v>681</v>
      </c>
      <c r="J322" s="35"/>
      <c r="K322" s="35">
        <v>2020</v>
      </c>
      <c r="L322" s="35">
        <v>2020</v>
      </c>
      <c r="M322" s="48">
        <v>60</v>
      </c>
      <c r="N322" s="48"/>
      <c r="O322" s="48"/>
      <c r="P322" s="48">
        <v>60</v>
      </c>
      <c r="Q322" s="35" t="s">
        <v>204</v>
      </c>
      <c r="R322" s="35">
        <v>28</v>
      </c>
      <c r="S322" s="35">
        <v>121</v>
      </c>
      <c r="T322" s="33" t="s">
        <v>604</v>
      </c>
      <c r="U322" s="34" t="s">
        <v>682</v>
      </c>
      <c r="V322" s="34" t="s">
        <v>45</v>
      </c>
    </row>
    <row r="323" s="4" customFormat="1" ht="71" customHeight="1" spans="1:22">
      <c r="A323" s="19">
        <v>317</v>
      </c>
      <c r="B323" s="37" t="s">
        <v>683</v>
      </c>
      <c r="C323" s="34" t="s">
        <v>45</v>
      </c>
      <c r="D323" s="38" t="s">
        <v>121</v>
      </c>
      <c r="E323" s="38" t="s">
        <v>629</v>
      </c>
      <c r="F323" s="34" t="s">
        <v>47</v>
      </c>
      <c r="G323" s="34" t="s">
        <v>346</v>
      </c>
      <c r="H323" s="35">
        <v>3357</v>
      </c>
      <c r="I323" s="36" t="s">
        <v>684</v>
      </c>
      <c r="J323" s="35"/>
      <c r="K323" s="35" t="s">
        <v>685</v>
      </c>
      <c r="L323" s="35" t="s">
        <v>686</v>
      </c>
      <c r="M323" s="48">
        <f>N323</f>
        <v>47</v>
      </c>
      <c r="N323" s="48">
        <v>47</v>
      </c>
      <c r="O323" s="48"/>
      <c r="P323" s="48"/>
      <c r="Q323" s="34" t="s">
        <v>50</v>
      </c>
      <c r="R323" s="35">
        <v>12</v>
      </c>
      <c r="S323" s="35">
        <v>53</v>
      </c>
      <c r="T323" s="33" t="s">
        <v>687</v>
      </c>
      <c r="U323" s="34" t="s">
        <v>682</v>
      </c>
      <c r="V323" s="34" t="s">
        <v>688</v>
      </c>
    </row>
    <row r="324" s="4" customFormat="1" ht="71" customHeight="1" spans="1:22">
      <c r="A324" s="19">
        <v>318</v>
      </c>
      <c r="B324" s="37" t="s">
        <v>689</v>
      </c>
      <c r="C324" s="34" t="s">
        <v>45</v>
      </c>
      <c r="D324" s="38" t="s">
        <v>66</v>
      </c>
      <c r="E324" s="38" t="s">
        <v>690</v>
      </c>
      <c r="F324" s="34" t="s">
        <v>47</v>
      </c>
      <c r="G324" s="34" t="s">
        <v>346</v>
      </c>
      <c r="H324" s="35">
        <v>750</v>
      </c>
      <c r="I324" s="33" t="s">
        <v>691</v>
      </c>
      <c r="J324" s="35"/>
      <c r="K324" s="35">
        <v>2019</v>
      </c>
      <c r="L324" s="35">
        <v>2019</v>
      </c>
      <c r="M324" s="48">
        <v>10</v>
      </c>
      <c r="N324" s="48"/>
      <c r="O324" s="48">
        <v>10</v>
      </c>
      <c r="P324" s="48"/>
      <c r="Q324" s="34" t="s">
        <v>50</v>
      </c>
      <c r="R324" s="35">
        <v>2</v>
      </c>
      <c r="S324" s="35">
        <v>6</v>
      </c>
      <c r="T324" s="33" t="s">
        <v>368</v>
      </c>
      <c r="U324" s="34" t="s">
        <v>469</v>
      </c>
      <c r="V324" s="51" t="s">
        <v>283</v>
      </c>
    </row>
    <row r="325" s="4" customFormat="1" ht="71" customHeight="1" spans="1:22">
      <c r="A325" s="19">
        <v>319</v>
      </c>
      <c r="B325" s="33" t="s">
        <v>692</v>
      </c>
      <c r="C325" s="34" t="s">
        <v>45</v>
      </c>
      <c r="D325" s="34" t="s">
        <v>46</v>
      </c>
      <c r="E325" s="34" t="s">
        <v>693</v>
      </c>
      <c r="F325" s="34" t="s">
        <v>47</v>
      </c>
      <c r="G325" s="34" t="s">
        <v>346</v>
      </c>
      <c r="H325" s="35">
        <v>3500</v>
      </c>
      <c r="I325" s="33" t="s">
        <v>694</v>
      </c>
      <c r="J325" s="35"/>
      <c r="K325" s="35">
        <v>2019</v>
      </c>
      <c r="L325" s="35">
        <v>2019</v>
      </c>
      <c r="M325" s="48">
        <v>45.5</v>
      </c>
      <c r="N325" s="48"/>
      <c r="O325" s="48">
        <v>45.5</v>
      </c>
      <c r="P325" s="48"/>
      <c r="Q325" s="34" t="s">
        <v>83</v>
      </c>
      <c r="R325" s="35">
        <v>0</v>
      </c>
      <c r="S325" s="35">
        <v>0</v>
      </c>
      <c r="T325" s="33" t="s">
        <v>604</v>
      </c>
      <c r="U325" s="34" t="s">
        <v>469</v>
      </c>
      <c r="V325" s="34" t="s">
        <v>45</v>
      </c>
    </row>
    <row r="326" s="4" customFormat="1" ht="71" customHeight="1" spans="1:22">
      <c r="A326" s="19">
        <v>320</v>
      </c>
      <c r="B326" s="33" t="s">
        <v>695</v>
      </c>
      <c r="C326" s="34" t="s">
        <v>45</v>
      </c>
      <c r="D326" s="34" t="s">
        <v>70</v>
      </c>
      <c r="E326" s="34" t="s">
        <v>696</v>
      </c>
      <c r="F326" s="34" t="s">
        <v>47</v>
      </c>
      <c r="G326" s="34" t="s">
        <v>346</v>
      </c>
      <c r="H326" s="35">
        <v>1513</v>
      </c>
      <c r="I326" s="33" t="s">
        <v>697</v>
      </c>
      <c r="J326" s="35"/>
      <c r="K326" s="35">
        <v>2019</v>
      </c>
      <c r="L326" s="35">
        <v>2019</v>
      </c>
      <c r="M326" s="48">
        <f>N326+O326+P326</f>
        <v>19.7</v>
      </c>
      <c r="N326" s="48"/>
      <c r="O326" s="48">
        <v>19.7</v>
      </c>
      <c r="P326" s="48"/>
      <c r="Q326" s="34" t="s">
        <v>83</v>
      </c>
      <c r="R326" s="35">
        <v>11</v>
      </c>
      <c r="S326" s="35">
        <v>44</v>
      </c>
      <c r="T326" s="33" t="s">
        <v>604</v>
      </c>
      <c r="U326" s="34" t="s">
        <v>469</v>
      </c>
      <c r="V326" s="34" t="s">
        <v>45</v>
      </c>
    </row>
    <row r="327" s="4" customFormat="1" ht="71" customHeight="1" spans="1:22">
      <c r="A327" s="19">
        <v>321</v>
      </c>
      <c r="B327" s="33" t="s">
        <v>698</v>
      </c>
      <c r="C327" s="34" t="s">
        <v>45</v>
      </c>
      <c r="D327" s="34" t="s">
        <v>70</v>
      </c>
      <c r="E327" s="34" t="s">
        <v>699</v>
      </c>
      <c r="F327" s="34" t="s">
        <v>47</v>
      </c>
      <c r="G327" s="34" t="s">
        <v>346</v>
      </c>
      <c r="H327" s="35">
        <v>2000</v>
      </c>
      <c r="I327" s="33" t="s">
        <v>700</v>
      </c>
      <c r="J327" s="35"/>
      <c r="K327" s="35">
        <v>2019</v>
      </c>
      <c r="L327" s="35">
        <v>2019</v>
      </c>
      <c r="M327" s="48">
        <f>N327+O327+P327</f>
        <v>59</v>
      </c>
      <c r="N327" s="48"/>
      <c r="O327" s="48">
        <v>59</v>
      </c>
      <c r="P327" s="48"/>
      <c r="Q327" s="34" t="s">
        <v>83</v>
      </c>
      <c r="R327" s="35">
        <v>9</v>
      </c>
      <c r="S327" s="35">
        <v>36</v>
      </c>
      <c r="T327" s="33" t="s">
        <v>604</v>
      </c>
      <c r="U327" s="34" t="s">
        <v>469</v>
      </c>
      <c r="V327" s="34" t="s">
        <v>45</v>
      </c>
    </row>
    <row r="328" s="4" customFormat="1" ht="71" customHeight="1" spans="1:22">
      <c r="A328" s="19">
        <v>322</v>
      </c>
      <c r="B328" s="33" t="s">
        <v>701</v>
      </c>
      <c r="C328" s="34" t="s">
        <v>45</v>
      </c>
      <c r="D328" s="34" t="s">
        <v>55</v>
      </c>
      <c r="E328" s="34" t="s">
        <v>702</v>
      </c>
      <c r="F328" s="34" t="s">
        <v>274</v>
      </c>
      <c r="G328" s="34" t="s">
        <v>346</v>
      </c>
      <c r="H328" s="35">
        <v>3200</v>
      </c>
      <c r="I328" s="33" t="s">
        <v>703</v>
      </c>
      <c r="J328" s="35"/>
      <c r="K328" s="35">
        <v>2020</v>
      </c>
      <c r="L328" s="35">
        <v>2020</v>
      </c>
      <c r="M328" s="48">
        <v>41.6</v>
      </c>
      <c r="N328" s="48"/>
      <c r="O328" s="48"/>
      <c r="P328" s="48">
        <v>41.6</v>
      </c>
      <c r="Q328" s="34" t="s">
        <v>50</v>
      </c>
      <c r="R328" s="35">
        <v>9</v>
      </c>
      <c r="S328" s="35">
        <v>30</v>
      </c>
      <c r="T328" s="33" t="s">
        <v>704</v>
      </c>
      <c r="U328" s="34" t="s">
        <v>469</v>
      </c>
      <c r="V328" s="51" t="s">
        <v>53</v>
      </c>
    </row>
    <row r="329" s="4" customFormat="1" ht="71" customHeight="1" spans="1:22">
      <c r="A329" s="19">
        <v>323</v>
      </c>
      <c r="B329" s="33" t="s">
        <v>705</v>
      </c>
      <c r="C329" s="34" t="s">
        <v>45</v>
      </c>
      <c r="D329" s="34" t="s">
        <v>55</v>
      </c>
      <c r="E329" s="34" t="s">
        <v>706</v>
      </c>
      <c r="F329" s="34" t="s">
        <v>274</v>
      </c>
      <c r="G329" s="34" t="s">
        <v>346</v>
      </c>
      <c r="H329" s="35">
        <v>1080</v>
      </c>
      <c r="I329" s="33" t="s">
        <v>707</v>
      </c>
      <c r="J329" s="35"/>
      <c r="K329" s="35">
        <v>2020</v>
      </c>
      <c r="L329" s="35">
        <v>2020</v>
      </c>
      <c r="M329" s="48">
        <v>13</v>
      </c>
      <c r="N329" s="48"/>
      <c r="O329" s="48"/>
      <c r="P329" s="48">
        <v>13</v>
      </c>
      <c r="Q329" s="34" t="s">
        <v>50</v>
      </c>
      <c r="R329" s="35">
        <v>1</v>
      </c>
      <c r="S329" s="35">
        <v>3</v>
      </c>
      <c r="T329" s="33" t="s">
        <v>708</v>
      </c>
      <c r="U329" s="34" t="s">
        <v>469</v>
      </c>
      <c r="V329" s="51" t="s">
        <v>53</v>
      </c>
    </row>
    <row r="330" s="4" customFormat="1" ht="71" customHeight="1" spans="1:22">
      <c r="A330" s="19">
        <v>324</v>
      </c>
      <c r="B330" s="33" t="s">
        <v>709</v>
      </c>
      <c r="C330" s="34" t="s">
        <v>45</v>
      </c>
      <c r="D330" s="34" t="s">
        <v>55</v>
      </c>
      <c r="E330" s="34" t="s">
        <v>710</v>
      </c>
      <c r="F330" s="34" t="s">
        <v>274</v>
      </c>
      <c r="G330" s="34" t="s">
        <v>346</v>
      </c>
      <c r="H330" s="35">
        <v>1600</v>
      </c>
      <c r="I330" s="33" t="s">
        <v>711</v>
      </c>
      <c r="J330" s="35"/>
      <c r="K330" s="35">
        <v>2020</v>
      </c>
      <c r="L330" s="35">
        <v>2020</v>
      </c>
      <c r="M330" s="48">
        <v>20.8</v>
      </c>
      <c r="N330" s="48"/>
      <c r="O330" s="48"/>
      <c r="P330" s="48">
        <v>20.8</v>
      </c>
      <c r="Q330" s="34" t="s">
        <v>50</v>
      </c>
      <c r="R330" s="35">
        <v>2</v>
      </c>
      <c r="S330" s="35">
        <v>7</v>
      </c>
      <c r="T330" s="33" t="s">
        <v>712</v>
      </c>
      <c r="U330" s="34" t="s">
        <v>469</v>
      </c>
      <c r="V330" s="51" t="s">
        <v>53</v>
      </c>
    </row>
    <row r="331" s="4" customFormat="1" ht="71" customHeight="1" spans="1:22">
      <c r="A331" s="19">
        <v>325</v>
      </c>
      <c r="B331" s="33" t="s">
        <v>713</v>
      </c>
      <c r="C331" s="34" t="s">
        <v>45</v>
      </c>
      <c r="D331" s="34" t="s">
        <v>55</v>
      </c>
      <c r="E331" s="34" t="s">
        <v>714</v>
      </c>
      <c r="F331" s="34" t="s">
        <v>47</v>
      </c>
      <c r="G331" s="34" t="s">
        <v>346</v>
      </c>
      <c r="H331" s="35">
        <v>5846.15</v>
      </c>
      <c r="I331" s="33" t="s">
        <v>715</v>
      </c>
      <c r="J331" s="35"/>
      <c r="K331" s="35">
        <v>2019</v>
      </c>
      <c r="L331" s="35">
        <v>2019</v>
      </c>
      <c r="M331" s="48">
        <v>76</v>
      </c>
      <c r="N331" s="48"/>
      <c r="O331" s="48">
        <v>76</v>
      </c>
      <c r="P331" s="48"/>
      <c r="Q331" s="34" t="s">
        <v>50</v>
      </c>
      <c r="R331" s="35">
        <v>6</v>
      </c>
      <c r="S331" s="35">
        <v>20</v>
      </c>
      <c r="T331" s="33" t="s">
        <v>604</v>
      </c>
      <c r="U331" s="34" t="s">
        <v>469</v>
      </c>
      <c r="V331" s="51" t="s">
        <v>283</v>
      </c>
    </row>
    <row r="332" s="4" customFormat="1" ht="71" customHeight="1" spans="1:22">
      <c r="A332" s="19">
        <v>326</v>
      </c>
      <c r="B332" s="33" t="s">
        <v>716</v>
      </c>
      <c r="C332" s="34" t="s">
        <v>45</v>
      </c>
      <c r="D332" s="34" t="s">
        <v>55</v>
      </c>
      <c r="E332" s="34" t="s">
        <v>717</v>
      </c>
      <c r="F332" s="34" t="s">
        <v>274</v>
      </c>
      <c r="G332" s="34" t="s">
        <v>346</v>
      </c>
      <c r="H332" s="35">
        <v>400</v>
      </c>
      <c r="I332" s="33" t="s">
        <v>718</v>
      </c>
      <c r="J332" s="35"/>
      <c r="K332" s="35">
        <v>2020</v>
      </c>
      <c r="L332" s="35">
        <v>2020</v>
      </c>
      <c r="M332" s="48">
        <v>5.2</v>
      </c>
      <c r="N332" s="48"/>
      <c r="O332" s="48"/>
      <c r="P332" s="48">
        <v>5.2</v>
      </c>
      <c r="Q332" s="34" t="s">
        <v>50</v>
      </c>
      <c r="R332" s="35">
        <v>1</v>
      </c>
      <c r="S332" s="35">
        <v>5</v>
      </c>
      <c r="T332" s="33" t="s">
        <v>604</v>
      </c>
      <c r="U332" s="34" t="s">
        <v>469</v>
      </c>
      <c r="V332" s="51" t="s">
        <v>53</v>
      </c>
    </row>
    <row r="333" s="4" customFormat="1" ht="71" customHeight="1" spans="1:22">
      <c r="A333" s="19">
        <v>327</v>
      </c>
      <c r="B333" s="33" t="s">
        <v>719</v>
      </c>
      <c r="C333" s="34" t="s">
        <v>45</v>
      </c>
      <c r="D333" s="34" t="s">
        <v>55</v>
      </c>
      <c r="E333" s="34" t="s">
        <v>720</v>
      </c>
      <c r="F333" s="34" t="s">
        <v>274</v>
      </c>
      <c r="G333" s="34" t="s">
        <v>346</v>
      </c>
      <c r="H333" s="35">
        <v>4000</v>
      </c>
      <c r="I333" s="33" t="s">
        <v>721</v>
      </c>
      <c r="J333" s="35"/>
      <c r="K333" s="35">
        <v>2020</v>
      </c>
      <c r="L333" s="35">
        <v>2020</v>
      </c>
      <c r="M333" s="48">
        <v>52</v>
      </c>
      <c r="N333" s="48"/>
      <c r="O333" s="48"/>
      <c r="P333" s="48">
        <v>52</v>
      </c>
      <c r="Q333" s="34" t="s">
        <v>50</v>
      </c>
      <c r="R333" s="35">
        <v>1</v>
      </c>
      <c r="S333" s="35">
        <v>4</v>
      </c>
      <c r="T333" s="33" t="s">
        <v>722</v>
      </c>
      <c r="U333" s="34" t="s">
        <v>469</v>
      </c>
      <c r="V333" s="51" t="s">
        <v>53</v>
      </c>
    </row>
    <row r="334" s="4" customFormat="1" ht="71" customHeight="1" spans="1:22">
      <c r="A334" s="19">
        <v>328</v>
      </c>
      <c r="B334" s="33" t="s">
        <v>723</v>
      </c>
      <c r="C334" s="34" t="s">
        <v>45</v>
      </c>
      <c r="D334" s="34" t="s">
        <v>62</v>
      </c>
      <c r="E334" s="34" t="s">
        <v>724</v>
      </c>
      <c r="F334" s="34" t="s">
        <v>47</v>
      </c>
      <c r="G334" s="34" t="s">
        <v>346</v>
      </c>
      <c r="H334" s="35">
        <v>3580</v>
      </c>
      <c r="I334" s="33" t="s">
        <v>725</v>
      </c>
      <c r="J334" s="35"/>
      <c r="K334" s="35">
        <v>2019</v>
      </c>
      <c r="L334" s="35">
        <v>2019</v>
      </c>
      <c r="M334" s="48">
        <f t="shared" ref="M334:M339" si="5">N334+O334+P334</f>
        <v>47</v>
      </c>
      <c r="N334" s="48"/>
      <c r="O334" s="48">
        <v>47</v>
      </c>
      <c r="P334" s="48"/>
      <c r="Q334" s="34" t="s">
        <v>50</v>
      </c>
      <c r="R334" s="35">
        <v>8</v>
      </c>
      <c r="S334" s="35">
        <v>23</v>
      </c>
      <c r="T334" s="33" t="s">
        <v>604</v>
      </c>
      <c r="U334" s="34" t="s">
        <v>368</v>
      </c>
      <c r="V334" s="51" t="s">
        <v>53</v>
      </c>
    </row>
    <row r="335" s="4" customFormat="1" ht="71" customHeight="1" spans="1:22">
      <c r="A335" s="19">
        <v>329</v>
      </c>
      <c r="B335" s="33" t="s">
        <v>726</v>
      </c>
      <c r="C335" s="34" t="s">
        <v>45</v>
      </c>
      <c r="D335" s="34" t="s">
        <v>62</v>
      </c>
      <c r="E335" s="34" t="s">
        <v>727</v>
      </c>
      <c r="F335" s="34" t="s">
        <v>274</v>
      </c>
      <c r="G335" s="34" t="s">
        <v>346</v>
      </c>
      <c r="H335" s="35">
        <v>6000</v>
      </c>
      <c r="I335" s="33" t="s">
        <v>728</v>
      </c>
      <c r="J335" s="35"/>
      <c r="K335" s="35">
        <v>2019</v>
      </c>
      <c r="L335" s="35">
        <v>2019</v>
      </c>
      <c r="M335" s="48">
        <v>78</v>
      </c>
      <c r="N335" s="48"/>
      <c r="O335" s="48">
        <v>78</v>
      </c>
      <c r="P335" s="48"/>
      <c r="Q335" s="34" t="s">
        <v>50</v>
      </c>
      <c r="R335" s="35">
        <v>4</v>
      </c>
      <c r="S335" s="35">
        <v>18</v>
      </c>
      <c r="T335" s="33" t="s">
        <v>604</v>
      </c>
      <c r="U335" s="34" t="s">
        <v>368</v>
      </c>
      <c r="V335" s="51" t="s">
        <v>53</v>
      </c>
    </row>
    <row r="336" s="4" customFormat="1" ht="71" customHeight="1" spans="1:22">
      <c r="A336" s="19">
        <v>330</v>
      </c>
      <c r="B336" s="33" t="s">
        <v>729</v>
      </c>
      <c r="C336" s="34" t="s">
        <v>45</v>
      </c>
      <c r="D336" s="34" t="s">
        <v>62</v>
      </c>
      <c r="E336" s="34" t="s">
        <v>730</v>
      </c>
      <c r="F336" s="34" t="s">
        <v>47</v>
      </c>
      <c r="G336" s="34" t="s">
        <v>346</v>
      </c>
      <c r="H336" s="35">
        <v>1500</v>
      </c>
      <c r="I336" s="33" t="s">
        <v>731</v>
      </c>
      <c r="J336" s="35"/>
      <c r="K336" s="35">
        <v>2020</v>
      </c>
      <c r="L336" s="35">
        <v>2020</v>
      </c>
      <c r="M336" s="48">
        <f t="shared" si="5"/>
        <v>19.5</v>
      </c>
      <c r="N336" s="48"/>
      <c r="O336" s="48"/>
      <c r="P336" s="48">
        <v>19.5</v>
      </c>
      <c r="Q336" s="34" t="s">
        <v>50</v>
      </c>
      <c r="R336" s="35">
        <v>2</v>
      </c>
      <c r="S336" s="35">
        <v>7</v>
      </c>
      <c r="T336" s="33" t="s">
        <v>732</v>
      </c>
      <c r="U336" s="34" t="s">
        <v>368</v>
      </c>
      <c r="V336" s="51" t="s">
        <v>53</v>
      </c>
    </row>
    <row r="337" s="4" customFormat="1" ht="71" customHeight="1" spans="1:22">
      <c r="A337" s="19">
        <v>331</v>
      </c>
      <c r="B337" s="33" t="s">
        <v>733</v>
      </c>
      <c r="C337" s="34" t="s">
        <v>45</v>
      </c>
      <c r="D337" s="34" t="s">
        <v>62</v>
      </c>
      <c r="E337" s="34" t="s">
        <v>734</v>
      </c>
      <c r="F337" s="34" t="s">
        <v>47</v>
      </c>
      <c r="G337" s="34" t="s">
        <v>346</v>
      </c>
      <c r="H337" s="35">
        <v>600</v>
      </c>
      <c r="I337" s="33" t="s">
        <v>735</v>
      </c>
      <c r="J337" s="35"/>
      <c r="K337" s="35">
        <v>2020</v>
      </c>
      <c r="L337" s="35">
        <v>2020</v>
      </c>
      <c r="M337" s="48">
        <f t="shared" si="5"/>
        <v>7.8</v>
      </c>
      <c r="N337" s="48"/>
      <c r="O337" s="48"/>
      <c r="P337" s="48">
        <v>7.8</v>
      </c>
      <c r="Q337" s="34" t="s">
        <v>50</v>
      </c>
      <c r="R337" s="35">
        <v>8</v>
      </c>
      <c r="S337" s="35">
        <v>28</v>
      </c>
      <c r="T337" s="33" t="s">
        <v>736</v>
      </c>
      <c r="U337" s="34" t="s">
        <v>368</v>
      </c>
      <c r="V337" s="51" t="s">
        <v>53</v>
      </c>
    </row>
    <row r="338" s="4" customFormat="1" ht="71" customHeight="1" spans="1:22">
      <c r="A338" s="19">
        <v>332</v>
      </c>
      <c r="B338" s="33" t="s">
        <v>737</v>
      </c>
      <c r="C338" s="34" t="s">
        <v>45</v>
      </c>
      <c r="D338" s="34" t="s">
        <v>62</v>
      </c>
      <c r="E338" s="34" t="s">
        <v>738</v>
      </c>
      <c r="F338" s="34" t="s">
        <v>274</v>
      </c>
      <c r="G338" s="34" t="s">
        <v>346</v>
      </c>
      <c r="H338" s="35">
        <v>2000</v>
      </c>
      <c r="I338" s="33" t="s">
        <v>739</v>
      </c>
      <c r="J338" s="35"/>
      <c r="K338" s="35">
        <v>2019</v>
      </c>
      <c r="L338" s="35">
        <v>2019</v>
      </c>
      <c r="M338" s="48">
        <f t="shared" si="5"/>
        <v>26</v>
      </c>
      <c r="N338" s="48"/>
      <c r="O338" s="48">
        <v>26</v>
      </c>
      <c r="P338" s="48"/>
      <c r="Q338" s="34" t="s">
        <v>50</v>
      </c>
      <c r="R338" s="35">
        <v>6</v>
      </c>
      <c r="S338" s="35">
        <v>22</v>
      </c>
      <c r="T338" s="33" t="s">
        <v>604</v>
      </c>
      <c r="U338" s="34" t="s">
        <v>368</v>
      </c>
      <c r="V338" s="51" t="s">
        <v>53</v>
      </c>
    </row>
    <row r="339" s="4" customFormat="1" ht="71" customHeight="1" spans="1:22">
      <c r="A339" s="19">
        <v>333</v>
      </c>
      <c r="B339" s="33" t="s">
        <v>740</v>
      </c>
      <c r="C339" s="34" t="s">
        <v>45</v>
      </c>
      <c r="D339" s="34" t="s">
        <v>62</v>
      </c>
      <c r="E339" s="34" t="s">
        <v>741</v>
      </c>
      <c r="F339" s="34" t="s">
        <v>274</v>
      </c>
      <c r="G339" s="34" t="s">
        <v>346</v>
      </c>
      <c r="H339" s="35">
        <v>2400</v>
      </c>
      <c r="I339" s="33" t="s">
        <v>742</v>
      </c>
      <c r="J339" s="35"/>
      <c r="K339" s="35">
        <v>2020</v>
      </c>
      <c r="L339" s="35">
        <v>2020</v>
      </c>
      <c r="M339" s="48">
        <f t="shared" si="5"/>
        <v>31.2</v>
      </c>
      <c r="N339" s="48"/>
      <c r="O339" s="48"/>
      <c r="P339" s="48">
        <v>31.2</v>
      </c>
      <c r="Q339" s="34" t="s">
        <v>50</v>
      </c>
      <c r="R339" s="35">
        <v>2</v>
      </c>
      <c r="S339" s="35">
        <v>7</v>
      </c>
      <c r="T339" s="33" t="s">
        <v>743</v>
      </c>
      <c r="U339" s="34" t="s">
        <v>368</v>
      </c>
      <c r="V339" s="51" t="s">
        <v>53</v>
      </c>
    </row>
    <row r="340" s="8" customFormat="1" ht="71" customHeight="1" spans="1:22">
      <c r="A340" s="19">
        <v>334</v>
      </c>
      <c r="B340" s="33" t="s">
        <v>744</v>
      </c>
      <c r="C340" s="34" t="s">
        <v>45</v>
      </c>
      <c r="D340" s="34" t="s">
        <v>121</v>
      </c>
      <c r="E340" s="34" t="s">
        <v>620</v>
      </c>
      <c r="F340" s="34" t="s">
        <v>47</v>
      </c>
      <c r="G340" s="34" t="s">
        <v>346</v>
      </c>
      <c r="H340" s="70">
        <v>407.4</v>
      </c>
      <c r="I340" s="33" t="s">
        <v>745</v>
      </c>
      <c r="J340" s="35"/>
      <c r="K340" s="35">
        <v>2019</v>
      </c>
      <c r="L340" s="35">
        <v>2019</v>
      </c>
      <c r="M340" s="48">
        <v>5.0517</v>
      </c>
      <c r="N340" s="48"/>
      <c r="O340" s="48">
        <v>5.0517</v>
      </c>
      <c r="P340" s="48"/>
      <c r="Q340" s="34" t="s">
        <v>83</v>
      </c>
      <c r="R340" s="35">
        <v>27</v>
      </c>
      <c r="S340" s="35">
        <v>113</v>
      </c>
      <c r="T340" s="33" t="s">
        <v>604</v>
      </c>
      <c r="U340" s="34" t="s">
        <v>605</v>
      </c>
      <c r="V340" s="34" t="s">
        <v>45</v>
      </c>
    </row>
    <row r="341" s="6" customFormat="1" ht="71" customHeight="1" spans="1:22">
      <c r="A341" s="19">
        <v>335</v>
      </c>
      <c r="B341" s="37" t="s">
        <v>746</v>
      </c>
      <c r="C341" s="34" t="s">
        <v>45</v>
      </c>
      <c r="D341" s="34" t="s">
        <v>58</v>
      </c>
      <c r="E341" s="34" t="s">
        <v>747</v>
      </c>
      <c r="F341" s="34" t="s">
        <v>47</v>
      </c>
      <c r="G341" s="34" t="s">
        <v>346</v>
      </c>
      <c r="H341" s="35">
        <v>1260</v>
      </c>
      <c r="I341" s="33" t="s">
        <v>748</v>
      </c>
      <c r="J341" s="35" t="s">
        <v>749</v>
      </c>
      <c r="K341" s="35">
        <v>2020</v>
      </c>
      <c r="L341" s="35">
        <v>2020</v>
      </c>
      <c r="M341" s="48">
        <f>P341</f>
        <v>15.12</v>
      </c>
      <c r="N341" s="48"/>
      <c r="O341" s="48"/>
      <c r="P341" s="48">
        <v>15.12</v>
      </c>
      <c r="Q341" s="34" t="s">
        <v>50</v>
      </c>
      <c r="R341" s="35">
        <v>4</v>
      </c>
      <c r="S341" s="35">
        <v>17</v>
      </c>
      <c r="T341" s="33" t="s">
        <v>750</v>
      </c>
      <c r="U341" s="34" t="s">
        <v>289</v>
      </c>
      <c r="V341" s="34" t="s">
        <v>45</v>
      </c>
    </row>
    <row r="342" s="4" customFormat="1" ht="71" customHeight="1" spans="1:22">
      <c r="A342" s="19">
        <v>336</v>
      </c>
      <c r="B342" s="33" t="s">
        <v>751</v>
      </c>
      <c r="C342" s="34" t="s">
        <v>45</v>
      </c>
      <c r="D342" s="35" t="s">
        <v>752</v>
      </c>
      <c r="E342" s="34" t="s">
        <v>466</v>
      </c>
      <c r="F342" s="34" t="s">
        <v>47</v>
      </c>
      <c r="G342" s="34" t="s">
        <v>346</v>
      </c>
      <c r="H342" s="35">
        <v>333.33</v>
      </c>
      <c r="I342" s="33" t="s">
        <v>753</v>
      </c>
      <c r="J342" s="35" t="s">
        <v>749</v>
      </c>
      <c r="K342" s="35">
        <v>2020</v>
      </c>
      <c r="L342" s="35">
        <v>2020</v>
      </c>
      <c r="M342" s="48">
        <f>N342+O342+P342</f>
        <v>4</v>
      </c>
      <c r="N342" s="48"/>
      <c r="O342" s="48"/>
      <c r="P342" s="48">
        <v>4</v>
      </c>
      <c r="Q342" s="34" t="s">
        <v>50</v>
      </c>
      <c r="R342" s="35">
        <v>3</v>
      </c>
      <c r="S342" s="35">
        <v>13</v>
      </c>
      <c r="T342" s="33" t="s">
        <v>754</v>
      </c>
      <c r="U342" s="34" t="s">
        <v>289</v>
      </c>
      <c r="V342" s="51" t="s">
        <v>45</v>
      </c>
    </row>
    <row r="343" s="6" customFormat="1" ht="71" customHeight="1" spans="1:22">
      <c r="A343" s="19">
        <v>337</v>
      </c>
      <c r="B343" s="37" t="s">
        <v>755</v>
      </c>
      <c r="C343" s="38" t="s">
        <v>45</v>
      </c>
      <c r="D343" s="38" t="s">
        <v>46</v>
      </c>
      <c r="E343" s="38" t="s">
        <v>756</v>
      </c>
      <c r="F343" s="34" t="s">
        <v>47</v>
      </c>
      <c r="G343" s="34" t="s">
        <v>346</v>
      </c>
      <c r="H343" s="35">
        <v>8000</v>
      </c>
      <c r="I343" s="33" t="s">
        <v>757</v>
      </c>
      <c r="J343" s="35" t="s">
        <v>758</v>
      </c>
      <c r="K343" s="35">
        <v>2020</v>
      </c>
      <c r="L343" s="35">
        <v>2020</v>
      </c>
      <c r="M343" s="48">
        <v>96</v>
      </c>
      <c r="N343" s="48"/>
      <c r="O343" s="48"/>
      <c r="P343" s="48">
        <v>96</v>
      </c>
      <c r="Q343" s="35" t="s">
        <v>204</v>
      </c>
      <c r="R343" s="35">
        <v>3</v>
      </c>
      <c r="S343" s="35">
        <v>11</v>
      </c>
      <c r="T343" s="33" t="s">
        <v>759</v>
      </c>
      <c r="U343" s="34" t="s">
        <v>289</v>
      </c>
      <c r="V343" s="34" t="s">
        <v>53</v>
      </c>
    </row>
    <row r="344" s="6" customFormat="1" ht="71" customHeight="1" spans="1:22">
      <c r="A344" s="19">
        <v>338</v>
      </c>
      <c r="B344" s="37" t="s">
        <v>760</v>
      </c>
      <c r="C344" s="38" t="s">
        <v>45</v>
      </c>
      <c r="D344" s="38" t="s">
        <v>66</v>
      </c>
      <c r="E344" s="34" t="s">
        <v>761</v>
      </c>
      <c r="F344" s="34" t="s">
        <v>47</v>
      </c>
      <c r="G344" s="34" t="s">
        <v>346</v>
      </c>
      <c r="H344" s="35">
        <v>1840</v>
      </c>
      <c r="I344" s="33" t="s">
        <v>762</v>
      </c>
      <c r="J344" s="35"/>
      <c r="K344" s="35" t="s">
        <v>313</v>
      </c>
      <c r="L344" s="35" t="s">
        <v>313</v>
      </c>
      <c r="M344" s="48">
        <v>30</v>
      </c>
      <c r="N344" s="48"/>
      <c r="O344" s="48"/>
      <c r="P344" s="48">
        <v>30</v>
      </c>
      <c r="Q344" s="35" t="s">
        <v>204</v>
      </c>
      <c r="R344" s="35">
        <v>5</v>
      </c>
      <c r="S344" s="35">
        <v>24</v>
      </c>
      <c r="T344" s="33" t="s">
        <v>763</v>
      </c>
      <c r="U344" s="34" t="s">
        <v>289</v>
      </c>
      <c r="V344" s="51" t="s">
        <v>53</v>
      </c>
    </row>
    <row r="345" s="6" customFormat="1" ht="71" customHeight="1" spans="1:22">
      <c r="A345" s="19">
        <v>339</v>
      </c>
      <c r="B345" s="37" t="s">
        <v>764</v>
      </c>
      <c r="C345" s="38" t="s">
        <v>45</v>
      </c>
      <c r="D345" s="38" t="s">
        <v>66</v>
      </c>
      <c r="E345" s="34" t="s">
        <v>765</v>
      </c>
      <c r="F345" s="34" t="s">
        <v>47</v>
      </c>
      <c r="G345" s="34" t="s">
        <v>346</v>
      </c>
      <c r="H345" s="35">
        <v>2250</v>
      </c>
      <c r="I345" s="33" t="s">
        <v>766</v>
      </c>
      <c r="J345" s="35"/>
      <c r="K345" s="35" t="s">
        <v>313</v>
      </c>
      <c r="L345" s="35" t="s">
        <v>313</v>
      </c>
      <c r="M345" s="48">
        <v>65</v>
      </c>
      <c r="N345" s="48"/>
      <c r="O345" s="48"/>
      <c r="P345" s="48">
        <v>65</v>
      </c>
      <c r="Q345" s="35" t="s">
        <v>204</v>
      </c>
      <c r="R345" s="35">
        <v>2</v>
      </c>
      <c r="S345" s="35">
        <v>6</v>
      </c>
      <c r="T345" s="33" t="s">
        <v>767</v>
      </c>
      <c r="U345" s="34" t="s">
        <v>289</v>
      </c>
      <c r="V345" s="51" t="s">
        <v>53</v>
      </c>
    </row>
    <row r="346" s="4" customFormat="1" ht="36" customHeight="1" spans="1:22">
      <c r="A346" s="19">
        <v>340</v>
      </c>
      <c r="B346" s="29" t="s">
        <v>35</v>
      </c>
      <c r="C346" s="26"/>
      <c r="D346" s="26"/>
      <c r="E346" s="27"/>
      <c r="F346" s="27"/>
      <c r="G346" s="27"/>
      <c r="H346" s="27"/>
      <c r="I346" s="32"/>
      <c r="J346" s="27"/>
      <c r="K346" s="27"/>
      <c r="L346" s="27"/>
      <c r="M346" s="47"/>
      <c r="N346" s="47"/>
      <c r="O346" s="47"/>
      <c r="P346" s="47"/>
      <c r="Q346" s="27"/>
      <c r="R346" s="27"/>
      <c r="S346" s="27"/>
      <c r="T346" s="32"/>
      <c r="U346" s="27"/>
      <c r="V346" s="49"/>
    </row>
    <row r="347" s="4" customFormat="1" ht="36" customHeight="1" spans="1:22">
      <c r="A347" s="19">
        <v>341</v>
      </c>
      <c r="B347" s="29" t="s">
        <v>768</v>
      </c>
      <c r="C347" s="26"/>
      <c r="D347" s="26"/>
      <c r="E347" s="26"/>
      <c r="F347" s="27"/>
      <c r="G347" s="28" t="s">
        <v>39</v>
      </c>
      <c r="H347" s="27"/>
      <c r="I347" s="32"/>
      <c r="J347" s="27"/>
      <c r="K347" s="27"/>
      <c r="L347" s="27"/>
      <c r="M347" s="74"/>
      <c r="N347" s="74"/>
      <c r="O347" s="74"/>
      <c r="P347" s="74"/>
      <c r="Q347" s="75"/>
      <c r="R347" s="75"/>
      <c r="S347" s="75"/>
      <c r="T347" s="32"/>
      <c r="U347" s="27"/>
      <c r="V347" s="49"/>
    </row>
    <row r="348" s="4" customFormat="1" ht="36" customHeight="1" spans="1:22">
      <c r="A348" s="19">
        <v>342</v>
      </c>
      <c r="B348" s="29" t="s">
        <v>35</v>
      </c>
      <c r="C348" s="26"/>
      <c r="D348" s="26"/>
      <c r="E348" s="26"/>
      <c r="F348" s="27"/>
      <c r="G348" s="27"/>
      <c r="H348" s="27"/>
      <c r="I348" s="32"/>
      <c r="J348" s="27"/>
      <c r="K348" s="27"/>
      <c r="L348" s="27"/>
      <c r="M348" s="74"/>
      <c r="N348" s="47"/>
      <c r="O348" s="47"/>
      <c r="P348" s="47"/>
      <c r="Q348" s="27"/>
      <c r="R348" s="27"/>
      <c r="S348" s="27"/>
      <c r="T348" s="32"/>
      <c r="U348" s="27"/>
      <c r="V348" s="49"/>
    </row>
    <row r="349" s="4" customFormat="1" ht="36" customHeight="1" spans="1:22">
      <c r="A349" s="19">
        <v>343</v>
      </c>
      <c r="B349" s="29" t="s">
        <v>769</v>
      </c>
      <c r="C349" s="26"/>
      <c r="D349" s="26"/>
      <c r="E349" s="26"/>
      <c r="F349" s="27"/>
      <c r="G349" s="27"/>
      <c r="H349" s="27"/>
      <c r="I349" s="32"/>
      <c r="J349" s="27"/>
      <c r="K349" s="27"/>
      <c r="L349" s="27"/>
      <c r="M349" s="74"/>
      <c r="N349" s="74"/>
      <c r="O349" s="74"/>
      <c r="P349" s="74"/>
      <c r="Q349" s="75"/>
      <c r="R349" s="75"/>
      <c r="S349" s="75"/>
      <c r="T349" s="32"/>
      <c r="U349" s="27"/>
      <c r="V349" s="49"/>
    </row>
    <row r="350" s="6" customFormat="1" ht="78" customHeight="1" spans="1:22">
      <c r="A350" s="19">
        <v>344</v>
      </c>
      <c r="B350" s="37" t="s">
        <v>770</v>
      </c>
      <c r="C350" s="38" t="s">
        <v>45</v>
      </c>
      <c r="D350" s="38" t="s">
        <v>58</v>
      </c>
      <c r="E350" s="38" t="s">
        <v>771</v>
      </c>
      <c r="F350" s="34" t="s">
        <v>47</v>
      </c>
      <c r="G350" s="34" t="s">
        <v>262</v>
      </c>
      <c r="H350" s="35">
        <v>1.136</v>
      </c>
      <c r="I350" s="33" t="s">
        <v>772</v>
      </c>
      <c r="J350" s="35" t="s">
        <v>773</v>
      </c>
      <c r="K350" s="35">
        <v>2020</v>
      </c>
      <c r="L350" s="35">
        <v>2020</v>
      </c>
      <c r="M350" s="48">
        <f>P350</f>
        <v>25</v>
      </c>
      <c r="N350" s="48"/>
      <c r="O350" s="48"/>
      <c r="P350" s="48">
        <v>25</v>
      </c>
      <c r="Q350" s="34" t="s">
        <v>50</v>
      </c>
      <c r="R350" s="35">
        <v>4</v>
      </c>
      <c r="S350" s="35">
        <v>20</v>
      </c>
      <c r="T350" s="33" t="s">
        <v>774</v>
      </c>
      <c r="U350" s="34" t="s">
        <v>368</v>
      </c>
      <c r="V350" s="51" t="s">
        <v>45</v>
      </c>
    </row>
    <row r="351" s="4" customFormat="1" ht="36" customHeight="1" spans="1:22">
      <c r="A351" s="19">
        <v>345</v>
      </c>
      <c r="B351" s="29" t="s">
        <v>35</v>
      </c>
      <c r="C351" s="26"/>
      <c r="D351" s="26"/>
      <c r="E351" s="26"/>
      <c r="F351" s="27"/>
      <c r="G351" s="27"/>
      <c r="H351" s="27"/>
      <c r="I351" s="32"/>
      <c r="J351" s="27"/>
      <c r="K351" s="27"/>
      <c r="L351" s="27"/>
      <c r="M351" s="74"/>
      <c r="N351" s="47"/>
      <c r="O351" s="47"/>
      <c r="P351" s="47"/>
      <c r="Q351" s="27"/>
      <c r="R351" s="27"/>
      <c r="S351" s="27"/>
      <c r="T351" s="32"/>
      <c r="U351" s="27"/>
      <c r="V351" s="49"/>
    </row>
    <row r="352" s="4" customFormat="1" ht="36" customHeight="1" spans="1:22">
      <c r="A352" s="19">
        <v>346</v>
      </c>
      <c r="B352" s="29" t="s">
        <v>775</v>
      </c>
      <c r="C352" s="26"/>
      <c r="D352" s="26"/>
      <c r="E352" s="26"/>
      <c r="F352" s="27"/>
      <c r="G352" s="28" t="s">
        <v>189</v>
      </c>
      <c r="H352" s="27"/>
      <c r="I352" s="32"/>
      <c r="J352" s="27"/>
      <c r="K352" s="27"/>
      <c r="L352" s="27"/>
      <c r="M352" s="74"/>
      <c r="N352" s="74"/>
      <c r="O352" s="74"/>
      <c r="P352" s="74"/>
      <c r="Q352" s="75"/>
      <c r="R352" s="75"/>
      <c r="S352" s="75"/>
      <c r="T352" s="32"/>
      <c r="U352" s="27"/>
      <c r="V352" s="49"/>
    </row>
    <row r="353" s="4" customFormat="1" ht="36" customHeight="1" spans="1:22">
      <c r="A353" s="19">
        <v>347</v>
      </c>
      <c r="B353" s="29" t="s">
        <v>35</v>
      </c>
      <c r="C353" s="26"/>
      <c r="D353" s="26"/>
      <c r="E353" s="26"/>
      <c r="F353" s="27"/>
      <c r="G353" s="27"/>
      <c r="H353" s="27"/>
      <c r="I353" s="32"/>
      <c r="J353" s="27"/>
      <c r="K353" s="27"/>
      <c r="L353" s="27"/>
      <c r="M353" s="74"/>
      <c r="N353" s="47"/>
      <c r="O353" s="47"/>
      <c r="P353" s="47"/>
      <c r="Q353" s="27"/>
      <c r="R353" s="27"/>
      <c r="S353" s="27"/>
      <c r="T353" s="32"/>
      <c r="U353" s="27"/>
      <c r="V353" s="49"/>
    </row>
    <row r="354" s="4" customFormat="1" ht="36" customHeight="1" spans="1:22">
      <c r="A354" s="19">
        <v>348</v>
      </c>
      <c r="B354" s="29" t="s">
        <v>776</v>
      </c>
      <c r="C354" s="26"/>
      <c r="D354" s="26"/>
      <c r="E354" s="26"/>
      <c r="F354" s="27"/>
      <c r="G354" s="28" t="s">
        <v>777</v>
      </c>
      <c r="H354" s="27"/>
      <c r="I354" s="32"/>
      <c r="J354" s="27"/>
      <c r="K354" s="27"/>
      <c r="L354" s="27"/>
      <c r="M354" s="74"/>
      <c r="N354" s="74"/>
      <c r="O354" s="74"/>
      <c r="P354" s="74"/>
      <c r="Q354" s="75"/>
      <c r="R354" s="75"/>
      <c r="S354" s="75"/>
      <c r="T354" s="32"/>
      <c r="U354" s="27"/>
      <c r="V354" s="49"/>
    </row>
    <row r="355" s="4" customFormat="1" ht="36" customHeight="1" spans="1:22">
      <c r="A355" s="19">
        <v>349</v>
      </c>
      <c r="B355" s="29" t="s">
        <v>35</v>
      </c>
      <c r="C355" s="26"/>
      <c r="D355" s="26"/>
      <c r="E355" s="26"/>
      <c r="F355" s="27"/>
      <c r="G355" s="27"/>
      <c r="H355" s="27"/>
      <c r="I355" s="32"/>
      <c r="J355" s="27"/>
      <c r="K355" s="27"/>
      <c r="L355" s="27"/>
      <c r="M355" s="74"/>
      <c r="N355" s="47"/>
      <c r="O355" s="47"/>
      <c r="P355" s="47"/>
      <c r="Q355" s="27"/>
      <c r="R355" s="27"/>
      <c r="S355" s="27"/>
      <c r="T355" s="32"/>
      <c r="U355" s="27"/>
      <c r="V355" s="49"/>
    </row>
    <row r="356" s="4" customFormat="1" ht="36" customHeight="1" spans="1:22">
      <c r="A356" s="19">
        <v>350</v>
      </c>
      <c r="B356" s="32" t="s">
        <v>778</v>
      </c>
      <c r="C356" s="27"/>
      <c r="D356" s="27"/>
      <c r="E356" s="27"/>
      <c r="F356" s="27"/>
      <c r="G356" s="28" t="s">
        <v>37</v>
      </c>
      <c r="H356" s="27"/>
      <c r="I356" s="32"/>
      <c r="J356" s="27"/>
      <c r="K356" s="27"/>
      <c r="L356" s="27"/>
      <c r="M356" s="74"/>
      <c r="N356" s="74"/>
      <c r="O356" s="74"/>
      <c r="P356" s="74"/>
      <c r="Q356" s="75"/>
      <c r="R356" s="75"/>
      <c r="S356" s="75"/>
      <c r="T356" s="32"/>
      <c r="U356" s="27"/>
      <c r="V356" s="49"/>
    </row>
    <row r="357" s="4" customFormat="1" ht="36" customHeight="1" spans="1:22">
      <c r="A357" s="19">
        <v>351</v>
      </c>
      <c r="B357" s="29" t="s">
        <v>35</v>
      </c>
      <c r="C357" s="26"/>
      <c r="D357" s="26"/>
      <c r="E357" s="27"/>
      <c r="F357" s="27"/>
      <c r="G357" s="27"/>
      <c r="H357" s="27"/>
      <c r="I357" s="32"/>
      <c r="J357" s="27"/>
      <c r="K357" s="27"/>
      <c r="L357" s="27"/>
      <c r="M357" s="74"/>
      <c r="N357" s="47"/>
      <c r="O357" s="47"/>
      <c r="P357" s="47"/>
      <c r="Q357" s="27"/>
      <c r="R357" s="27"/>
      <c r="S357" s="27"/>
      <c r="T357" s="32"/>
      <c r="U357" s="27"/>
      <c r="V357" s="49"/>
    </row>
    <row r="358" s="4" customFormat="1" ht="36" customHeight="1" spans="1:22">
      <c r="A358" s="19">
        <v>352</v>
      </c>
      <c r="B358" s="31" t="s">
        <v>779</v>
      </c>
      <c r="C358" s="27"/>
      <c r="D358" s="27"/>
      <c r="E358" s="27"/>
      <c r="F358" s="27"/>
      <c r="G358" s="28" t="s">
        <v>39</v>
      </c>
      <c r="H358" s="27"/>
      <c r="I358" s="32"/>
      <c r="J358" s="27"/>
      <c r="K358" s="27"/>
      <c r="L358" s="27"/>
      <c r="M358" s="74"/>
      <c r="N358" s="47"/>
      <c r="O358" s="47"/>
      <c r="P358" s="47"/>
      <c r="Q358" s="27"/>
      <c r="R358" s="27"/>
      <c r="S358" s="27"/>
      <c r="T358" s="32"/>
      <c r="U358" s="27"/>
      <c r="V358" s="49"/>
    </row>
    <row r="359" s="4" customFormat="1" ht="36" customHeight="1" spans="1:22">
      <c r="A359" s="19">
        <v>353</v>
      </c>
      <c r="B359" s="29" t="s">
        <v>35</v>
      </c>
      <c r="C359" s="26"/>
      <c r="D359" s="26"/>
      <c r="E359" s="27"/>
      <c r="F359" s="27"/>
      <c r="G359" s="27"/>
      <c r="H359" s="27"/>
      <c r="I359" s="32"/>
      <c r="J359" s="27"/>
      <c r="K359" s="27"/>
      <c r="L359" s="27"/>
      <c r="M359" s="74"/>
      <c r="N359" s="47"/>
      <c r="O359" s="47"/>
      <c r="P359" s="47"/>
      <c r="Q359" s="27"/>
      <c r="R359" s="27"/>
      <c r="S359" s="27"/>
      <c r="T359" s="32"/>
      <c r="U359" s="27"/>
      <c r="V359" s="49"/>
    </row>
    <row r="360" s="4" customFormat="1" ht="36" customHeight="1" spans="1:22">
      <c r="A360" s="19">
        <v>354</v>
      </c>
      <c r="B360" s="31" t="s">
        <v>780</v>
      </c>
      <c r="C360" s="27"/>
      <c r="D360" s="27"/>
      <c r="E360" s="27"/>
      <c r="F360" s="27"/>
      <c r="G360" s="28" t="s">
        <v>189</v>
      </c>
      <c r="H360" s="27"/>
      <c r="I360" s="32"/>
      <c r="J360" s="27"/>
      <c r="K360" s="27"/>
      <c r="L360" s="27"/>
      <c r="M360" s="74"/>
      <c r="N360" s="74"/>
      <c r="O360" s="74"/>
      <c r="P360" s="74"/>
      <c r="Q360" s="75"/>
      <c r="R360" s="75"/>
      <c r="S360" s="75"/>
      <c r="T360" s="32"/>
      <c r="U360" s="27"/>
      <c r="V360" s="49"/>
    </row>
    <row r="361" s="4" customFormat="1" ht="36" customHeight="1" spans="1:22">
      <c r="A361" s="19">
        <v>355</v>
      </c>
      <c r="B361" s="29" t="s">
        <v>35</v>
      </c>
      <c r="C361" s="26"/>
      <c r="D361" s="26"/>
      <c r="E361" s="27"/>
      <c r="F361" s="27"/>
      <c r="G361" s="27"/>
      <c r="H361" s="27"/>
      <c r="I361" s="32"/>
      <c r="J361" s="27"/>
      <c r="K361" s="27"/>
      <c r="L361" s="27"/>
      <c r="M361" s="74"/>
      <c r="N361" s="47"/>
      <c r="O361" s="47"/>
      <c r="P361" s="47"/>
      <c r="Q361" s="27"/>
      <c r="R361" s="27"/>
      <c r="S361" s="27"/>
      <c r="T361" s="32"/>
      <c r="U361" s="27"/>
      <c r="V361" s="49"/>
    </row>
    <row r="362" s="4" customFormat="1" ht="36" customHeight="1" spans="1:22">
      <c r="A362" s="19">
        <v>356</v>
      </c>
      <c r="B362" s="31" t="s">
        <v>781</v>
      </c>
      <c r="C362" s="27"/>
      <c r="D362" s="27"/>
      <c r="E362" s="27"/>
      <c r="F362" s="27"/>
      <c r="G362" s="28" t="s">
        <v>39</v>
      </c>
      <c r="H362" s="27"/>
      <c r="I362" s="32"/>
      <c r="J362" s="27"/>
      <c r="K362" s="27"/>
      <c r="L362" s="27"/>
      <c r="M362" s="74"/>
      <c r="N362" s="74"/>
      <c r="O362" s="74"/>
      <c r="P362" s="74"/>
      <c r="Q362" s="75"/>
      <c r="R362" s="75"/>
      <c r="S362" s="75"/>
      <c r="T362" s="32"/>
      <c r="U362" s="27"/>
      <c r="V362" s="49"/>
    </row>
    <row r="363" s="4" customFormat="1" ht="66" customHeight="1" spans="1:22">
      <c r="A363" s="19">
        <v>357</v>
      </c>
      <c r="B363" s="33" t="s">
        <v>782</v>
      </c>
      <c r="C363" s="34" t="s">
        <v>45</v>
      </c>
      <c r="D363" s="34" t="s">
        <v>121</v>
      </c>
      <c r="E363" s="34" t="s">
        <v>783</v>
      </c>
      <c r="F363" s="34" t="s">
        <v>47</v>
      </c>
      <c r="G363" s="34" t="s">
        <v>39</v>
      </c>
      <c r="H363" s="35">
        <v>1</v>
      </c>
      <c r="I363" s="33" t="s">
        <v>784</v>
      </c>
      <c r="J363" s="35"/>
      <c r="K363" s="35">
        <v>2019</v>
      </c>
      <c r="L363" s="35">
        <v>2019</v>
      </c>
      <c r="M363" s="48">
        <v>30</v>
      </c>
      <c r="N363" s="48"/>
      <c r="O363" s="48">
        <v>30</v>
      </c>
      <c r="P363" s="48"/>
      <c r="Q363" s="34" t="s">
        <v>83</v>
      </c>
      <c r="R363" s="35">
        <v>38</v>
      </c>
      <c r="S363" s="35">
        <v>147</v>
      </c>
      <c r="T363" s="33" t="s">
        <v>368</v>
      </c>
      <c r="U363" s="34" t="s">
        <v>785</v>
      </c>
      <c r="V363" s="34" t="s">
        <v>45</v>
      </c>
    </row>
    <row r="364" s="4" customFormat="1" ht="66" customHeight="1" spans="1:22">
      <c r="A364" s="19">
        <v>358</v>
      </c>
      <c r="B364" s="33" t="s">
        <v>786</v>
      </c>
      <c r="C364" s="34" t="s">
        <v>45</v>
      </c>
      <c r="D364" s="34" t="s">
        <v>121</v>
      </c>
      <c r="E364" s="34" t="s">
        <v>783</v>
      </c>
      <c r="F364" s="34" t="s">
        <v>47</v>
      </c>
      <c r="G364" s="34" t="s">
        <v>39</v>
      </c>
      <c r="H364" s="35">
        <v>1</v>
      </c>
      <c r="I364" s="56" t="s">
        <v>787</v>
      </c>
      <c r="J364" s="35"/>
      <c r="K364" s="35">
        <v>2018</v>
      </c>
      <c r="L364" s="35">
        <v>2018</v>
      </c>
      <c r="M364" s="48">
        <v>20</v>
      </c>
      <c r="N364" s="57">
        <v>20</v>
      </c>
      <c r="O364" s="48"/>
      <c r="P364" s="48"/>
      <c r="Q364" s="34" t="s">
        <v>83</v>
      </c>
      <c r="R364" s="35">
        <v>38</v>
      </c>
      <c r="S364" s="35">
        <v>147</v>
      </c>
      <c r="T364" s="33" t="s">
        <v>788</v>
      </c>
      <c r="U364" s="34" t="s">
        <v>789</v>
      </c>
      <c r="V364" s="34" t="s">
        <v>45</v>
      </c>
    </row>
    <row r="365" s="6" customFormat="1" ht="66" customHeight="1" spans="1:22">
      <c r="A365" s="19">
        <v>359</v>
      </c>
      <c r="B365" s="33" t="s">
        <v>790</v>
      </c>
      <c r="C365" s="34" t="s">
        <v>45</v>
      </c>
      <c r="D365" s="34" t="s">
        <v>55</v>
      </c>
      <c r="E365" s="34" t="s">
        <v>791</v>
      </c>
      <c r="F365" s="34" t="s">
        <v>47</v>
      </c>
      <c r="G365" s="34" t="s">
        <v>39</v>
      </c>
      <c r="H365" s="35">
        <v>1</v>
      </c>
      <c r="I365" s="33" t="s">
        <v>792</v>
      </c>
      <c r="J365" s="35" t="s">
        <v>793</v>
      </c>
      <c r="K365" s="35">
        <v>2020</v>
      </c>
      <c r="L365" s="35">
        <v>2020</v>
      </c>
      <c r="M365" s="48">
        <v>22.5</v>
      </c>
      <c r="N365" s="48"/>
      <c r="O365" s="48"/>
      <c r="P365" s="48">
        <f>1.5*15</f>
        <v>22.5</v>
      </c>
      <c r="Q365" s="34" t="s">
        <v>50</v>
      </c>
      <c r="R365" s="35">
        <v>1</v>
      </c>
      <c r="S365" s="35">
        <v>4</v>
      </c>
      <c r="T365" s="33" t="s">
        <v>794</v>
      </c>
      <c r="U365" s="34" t="s">
        <v>795</v>
      </c>
      <c r="V365" s="51" t="s">
        <v>45</v>
      </c>
    </row>
    <row r="366" s="6" customFormat="1" ht="66" customHeight="1" spans="1:22">
      <c r="A366" s="19">
        <v>360</v>
      </c>
      <c r="B366" s="33" t="s">
        <v>796</v>
      </c>
      <c r="C366" s="38" t="s">
        <v>45</v>
      </c>
      <c r="D366" s="38" t="s">
        <v>62</v>
      </c>
      <c r="E366" s="38" t="s">
        <v>296</v>
      </c>
      <c r="F366" s="34" t="s">
        <v>47</v>
      </c>
      <c r="G366" s="34" t="s">
        <v>39</v>
      </c>
      <c r="H366" s="55">
        <v>1</v>
      </c>
      <c r="I366" s="33" t="s">
        <v>797</v>
      </c>
      <c r="J366" s="34"/>
      <c r="K366" s="35">
        <v>2020</v>
      </c>
      <c r="L366" s="35">
        <v>2020</v>
      </c>
      <c r="M366" s="48">
        <f>P366</f>
        <v>68</v>
      </c>
      <c r="N366" s="48"/>
      <c r="O366" s="48"/>
      <c r="P366" s="48">
        <v>68</v>
      </c>
      <c r="Q366" s="34" t="s">
        <v>50</v>
      </c>
      <c r="R366" s="35">
        <v>4</v>
      </c>
      <c r="S366" s="35">
        <v>17</v>
      </c>
      <c r="T366" s="33" t="s">
        <v>798</v>
      </c>
      <c r="U366" s="34" t="s">
        <v>289</v>
      </c>
      <c r="V366" s="51" t="s">
        <v>45</v>
      </c>
    </row>
    <row r="367" s="6" customFormat="1" ht="66" customHeight="1" spans="1:22">
      <c r="A367" s="19">
        <v>361</v>
      </c>
      <c r="B367" s="37" t="s">
        <v>799</v>
      </c>
      <c r="C367" s="38" t="s">
        <v>45</v>
      </c>
      <c r="D367" s="38" t="s">
        <v>66</v>
      </c>
      <c r="E367" s="34" t="s">
        <v>328</v>
      </c>
      <c r="F367" s="34" t="s">
        <v>47</v>
      </c>
      <c r="G367" s="34" t="s">
        <v>39</v>
      </c>
      <c r="H367" s="35">
        <v>1</v>
      </c>
      <c r="I367" s="33" t="s">
        <v>800</v>
      </c>
      <c r="J367" s="35" t="s">
        <v>801</v>
      </c>
      <c r="K367" s="35">
        <v>2020</v>
      </c>
      <c r="L367" s="35">
        <v>2020</v>
      </c>
      <c r="M367" s="48">
        <v>20</v>
      </c>
      <c r="N367" s="48"/>
      <c r="O367" s="48"/>
      <c r="P367" s="48">
        <v>20</v>
      </c>
      <c r="Q367" s="34" t="s">
        <v>50</v>
      </c>
      <c r="R367" s="35">
        <v>4</v>
      </c>
      <c r="S367" s="35">
        <v>14</v>
      </c>
      <c r="T367" s="33" t="s">
        <v>802</v>
      </c>
      <c r="U367" s="34" t="s">
        <v>289</v>
      </c>
      <c r="V367" s="51" t="s">
        <v>45</v>
      </c>
    </row>
    <row r="368" s="4" customFormat="1" ht="36" customHeight="1" spans="1:22">
      <c r="A368" s="19">
        <v>362</v>
      </c>
      <c r="B368" s="29" t="s">
        <v>35</v>
      </c>
      <c r="C368" s="26"/>
      <c r="D368" s="26"/>
      <c r="E368" s="27"/>
      <c r="F368" s="27"/>
      <c r="G368" s="27"/>
      <c r="H368" s="27"/>
      <c r="I368" s="32"/>
      <c r="J368" s="27"/>
      <c r="K368" s="27"/>
      <c r="L368" s="27"/>
      <c r="M368" s="47"/>
      <c r="N368" s="47"/>
      <c r="O368" s="47"/>
      <c r="P368" s="47"/>
      <c r="Q368" s="27"/>
      <c r="R368" s="27"/>
      <c r="S368" s="27"/>
      <c r="T368" s="32"/>
      <c r="U368" s="27"/>
      <c r="V368" s="49"/>
    </row>
    <row r="369" s="4" customFormat="1" ht="36" customHeight="1" spans="1:22">
      <c r="A369" s="19">
        <v>363</v>
      </c>
      <c r="B369" s="30" t="s">
        <v>803</v>
      </c>
      <c r="C369" s="24"/>
      <c r="D369" s="24"/>
      <c r="E369" s="24"/>
      <c r="F369" s="24"/>
      <c r="G369" s="24" t="s">
        <v>31</v>
      </c>
      <c r="H369" s="24"/>
      <c r="I369" s="45"/>
      <c r="J369" s="24"/>
      <c r="K369" s="24"/>
      <c r="L369" s="24"/>
      <c r="M369" s="46"/>
      <c r="N369" s="46"/>
      <c r="O369" s="46"/>
      <c r="P369" s="46"/>
      <c r="Q369" s="24"/>
      <c r="R369" s="24"/>
      <c r="S369" s="24"/>
      <c r="T369" s="45"/>
      <c r="U369" s="24"/>
      <c r="V369" s="24"/>
    </row>
    <row r="370" s="4" customFormat="1" ht="36" customHeight="1" spans="1:22">
      <c r="A370" s="19">
        <v>364</v>
      </c>
      <c r="B370" s="31" t="s">
        <v>804</v>
      </c>
      <c r="C370" s="27"/>
      <c r="D370" s="27"/>
      <c r="E370" s="27"/>
      <c r="F370" s="27"/>
      <c r="G370" s="28" t="s">
        <v>262</v>
      </c>
      <c r="H370" s="27"/>
      <c r="I370" s="32"/>
      <c r="J370" s="27"/>
      <c r="K370" s="27"/>
      <c r="L370" s="27"/>
      <c r="M370" s="47"/>
      <c r="N370" s="47"/>
      <c r="O370" s="47"/>
      <c r="P370" s="47"/>
      <c r="Q370" s="27"/>
      <c r="R370" s="27"/>
      <c r="S370" s="27"/>
      <c r="T370" s="32"/>
      <c r="U370" s="27"/>
      <c r="V370" s="27"/>
    </row>
    <row r="371" s="4" customFormat="1" ht="36" customHeight="1" spans="1:22">
      <c r="A371" s="19">
        <v>365</v>
      </c>
      <c r="B371" s="29" t="s">
        <v>35</v>
      </c>
      <c r="C371" s="26"/>
      <c r="D371" s="26"/>
      <c r="E371" s="27"/>
      <c r="F371" s="27"/>
      <c r="G371" s="27"/>
      <c r="H371" s="27"/>
      <c r="I371" s="32"/>
      <c r="J371" s="27"/>
      <c r="K371" s="27"/>
      <c r="L371" s="27"/>
      <c r="M371" s="47"/>
      <c r="N371" s="47"/>
      <c r="O371" s="47"/>
      <c r="P371" s="47"/>
      <c r="Q371" s="27"/>
      <c r="R371" s="27"/>
      <c r="S371" s="27"/>
      <c r="T371" s="32"/>
      <c r="U371" s="27"/>
      <c r="V371" s="27"/>
    </row>
    <row r="372" s="4" customFormat="1" ht="36" customHeight="1" spans="1:22">
      <c r="A372" s="19">
        <v>366</v>
      </c>
      <c r="B372" s="31" t="s">
        <v>805</v>
      </c>
      <c r="C372" s="27"/>
      <c r="D372" s="27"/>
      <c r="E372" s="27"/>
      <c r="F372" s="27"/>
      <c r="G372" s="28" t="s">
        <v>39</v>
      </c>
      <c r="H372" s="27"/>
      <c r="I372" s="32"/>
      <c r="J372" s="27"/>
      <c r="K372" s="27"/>
      <c r="L372" s="27"/>
      <c r="M372" s="47"/>
      <c r="N372" s="47"/>
      <c r="O372" s="47"/>
      <c r="P372" s="47"/>
      <c r="Q372" s="27"/>
      <c r="R372" s="27"/>
      <c r="S372" s="27"/>
      <c r="T372" s="32"/>
      <c r="U372" s="27"/>
      <c r="V372" s="27"/>
    </row>
    <row r="373" s="4" customFormat="1" ht="36" customHeight="1" spans="1:22">
      <c r="A373" s="19">
        <v>367</v>
      </c>
      <c r="B373" s="29" t="s">
        <v>35</v>
      </c>
      <c r="C373" s="26"/>
      <c r="D373" s="26"/>
      <c r="E373" s="27"/>
      <c r="F373" s="27"/>
      <c r="G373" s="27"/>
      <c r="H373" s="27"/>
      <c r="I373" s="32"/>
      <c r="J373" s="27"/>
      <c r="K373" s="27"/>
      <c r="L373" s="27"/>
      <c r="M373" s="47"/>
      <c r="N373" s="47"/>
      <c r="O373" s="47"/>
      <c r="P373" s="47"/>
      <c r="Q373" s="27"/>
      <c r="R373" s="27"/>
      <c r="S373" s="27"/>
      <c r="T373" s="32"/>
      <c r="U373" s="27"/>
      <c r="V373" s="27"/>
    </row>
    <row r="374" s="4" customFormat="1" ht="36" customHeight="1" spans="1:22">
      <c r="A374" s="19">
        <v>368</v>
      </c>
      <c r="B374" s="31" t="s">
        <v>806</v>
      </c>
      <c r="C374" s="27"/>
      <c r="D374" s="27"/>
      <c r="E374" s="27"/>
      <c r="F374" s="27"/>
      <c r="G374" s="28" t="s">
        <v>39</v>
      </c>
      <c r="H374" s="27"/>
      <c r="I374" s="32"/>
      <c r="J374" s="27"/>
      <c r="K374" s="27"/>
      <c r="L374" s="27"/>
      <c r="M374" s="47"/>
      <c r="N374" s="47"/>
      <c r="O374" s="47"/>
      <c r="P374" s="47"/>
      <c r="Q374" s="27"/>
      <c r="R374" s="27"/>
      <c r="S374" s="27"/>
      <c r="T374" s="32"/>
      <c r="U374" s="27"/>
      <c r="V374" s="27"/>
    </row>
    <row r="375" s="4" customFormat="1" ht="36" customHeight="1" spans="1:22">
      <c r="A375" s="19">
        <v>369</v>
      </c>
      <c r="B375" s="29" t="s">
        <v>35</v>
      </c>
      <c r="C375" s="26"/>
      <c r="D375" s="26"/>
      <c r="E375" s="27"/>
      <c r="F375" s="27"/>
      <c r="G375" s="27"/>
      <c r="H375" s="27"/>
      <c r="I375" s="32"/>
      <c r="J375" s="27"/>
      <c r="K375" s="27"/>
      <c r="L375" s="27"/>
      <c r="M375" s="47"/>
      <c r="N375" s="47"/>
      <c r="O375" s="47"/>
      <c r="P375" s="47"/>
      <c r="Q375" s="27"/>
      <c r="R375" s="27"/>
      <c r="S375" s="27"/>
      <c r="T375" s="32"/>
      <c r="U375" s="27"/>
      <c r="V375" s="27"/>
    </row>
    <row r="376" s="4" customFormat="1" ht="36" customHeight="1" spans="1:22">
      <c r="A376" s="19">
        <v>370</v>
      </c>
      <c r="B376" s="31" t="s">
        <v>807</v>
      </c>
      <c r="C376" s="27"/>
      <c r="D376" s="27"/>
      <c r="E376" s="27"/>
      <c r="F376" s="27"/>
      <c r="G376" s="28" t="s">
        <v>34</v>
      </c>
      <c r="H376" s="27"/>
      <c r="I376" s="32"/>
      <c r="J376" s="27"/>
      <c r="K376" s="27"/>
      <c r="L376" s="27"/>
      <c r="M376" s="47"/>
      <c r="N376" s="47"/>
      <c r="O376" s="47"/>
      <c r="P376" s="47"/>
      <c r="Q376" s="27"/>
      <c r="R376" s="27"/>
      <c r="S376" s="27"/>
      <c r="T376" s="32"/>
      <c r="U376" s="27"/>
      <c r="V376" s="27"/>
    </row>
    <row r="377" s="4" customFormat="1" ht="36" customHeight="1" spans="1:22">
      <c r="A377" s="19">
        <v>371</v>
      </c>
      <c r="B377" s="29" t="s">
        <v>35</v>
      </c>
      <c r="C377" s="26"/>
      <c r="D377" s="26"/>
      <c r="E377" s="27"/>
      <c r="F377" s="27"/>
      <c r="G377" s="27"/>
      <c r="H377" s="27"/>
      <c r="I377" s="32"/>
      <c r="J377" s="27"/>
      <c r="K377" s="27"/>
      <c r="L377" s="27"/>
      <c r="M377" s="47"/>
      <c r="N377" s="47"/>
      <c r="O377" s="47"/>
      <c r="P377" s="47"/>
      <c r="Q377" s="27"/>
      <c r="R377" s="27"/>
      <c r="S377" s="27"/>
      <c r="T377" s="32"/>
      <c r="U377" s="27"/>
      <c r="V377" s="27"/>
    </row>
    <row r="378" s="4" customFormat="1" ht="36" customHeight="1" spans="1:22">
      <c r="A378" s="19">
        <v>372</v>
      </c>
      <c r="B378" s="30" t="s">
        <v>808</v>
      </c>
      <c r="C378" s="24"/>
      <c r="D378" s="24"/>
      <c r="E378" s="24"/>
      <c r="F378" s="24"/>
      <c r="G378" s="24" t="s">
        <v>31</v>
      </c>
      <c r="H378" s="24"/>
      <c r="I378" s="45"/>
      <c r="J378" s="24"/>
      <c r="K378" s="24"/>
      <c r="L378" s="24"/>
      <c r="M378" s="46">
        <f>SUM(M380:M392)</f>
        <v>162.024</v>
      </c>
      <c r="N378" s="46">
        <f>SUM(N380:N392)</f>
        <v>52.46</v>
      </c>
      <c r="O378" s="46">
        <f>SUM(O380:O392)</f>
        <v>54.132</v>
      </c>
      <c r="P378" s="46">
        <f>SUM(P380:P392)</f>
        <v>55.432</v>
      </c>
      <c r="Q378" s="24"/>
      <c r="R378" s="24"/>
      <c r="S378" s="24"/>
      <c r="T378" s="45"/>
      <c r="U378" s="24"/>
      <c r="V378" s="24"/>
    </row>
    <row r="379" s="4" customFormat="1" ht="36" customHeight="1" spans="1:22">
      <c r="A379" s="19">
        <v>373</v>
      </c>
      <c r="B379" s="31" t="s">
        <v>809</v>
      </c>
      <c r="C379" s="27"/>
      <c r="D379" s="27"/>
      <c r="E379" s="27"/>
      <c r="F379" s="27"/>
      <c r="G379" s="28" t="s">
        <v>39</v>
      </c>
      <c r="H379" s="27"/>
      <c r="I379" s="32"/>
      <c r="J379" s="27"/>
      <c r="K379" s="27"/>
      <c r="L379" s="27"/>
      <c r="M379" s="47"/>
      <c r="N379" s="47"/>
      <c r="O379" s="47"/>
      <c r="P379" s="47"/>
      <c r="Q379" s="27"/>
      <c r="R379" s="27"/>
      <c r="S379" s="27"/>
      <c r="T379" s="32"/>
      <c r="U379" s="27"/>
      <c r="V379" s="27"/>
    </row>
    <row r="380" s="4" customFormat="1" ht="36" customHeight="1" spans="1:22">
      <c r="A380" s="19">
        <v>374</v>
      </c>
      <c r="B380" s="29" t="s">
        <v>35</v>
      </c>
      <c r="C380" s="26"/>
      <c r="D380" s="26"/>
      <c r="E380" s="27"/>
      <c r="F380" s="27"/>
      <c r="G380" s="27"/>
      <c r="H380" s="27"/>
      <c r="I380" s="32"/>
      <c r="J380" s="27"/>
      <c r="K380" s="27"/>
      <c r="L380" s="27"/>
      <c r="M380" s="47"/>
      <c r="N380" s="47"/>
      <c r="O380" s="47"/>
      <c r="P380" s="47"/>
      <c r="Q380" s="27"/>
      <c r="R380" s="27"/>
      <c r="S380" s="27"/>
      <c r="T380" s="32"/>
      <c r="U380" s="27"/>
      <c r="V380" s="49"/>
    </row>
    <row r="381" s="4" customFormat="1" ht="36" customHeight="1" spans="1:22">
      <c r="A381" s="19">
        <v>375</v>
      </c>
      <c r="B381" s="31" t="s">
        <v>810</v>
      </c>
      <c r="C381" s="27"/>
      <c r="D381" s="27"/>
      <c r="E381" s="27"/>
      <c r="F381" s="27"/>
      <c r="G381" s="28" t="s">
        <v>39</v>
      </c>
      <c r="H381" s="27"/>
      <c r="I381" s="32"/>
      <c r="J381" s="27"/>
      <c r="K381" s="27"/>
      <c r="L381" s="27"/>
      <c r="M381" s="47"/>
      <c r="N381" s="47"/>
      <c r="O381" s="47"/>
      <c r="P381" s="47"/>
      <c r="Q381" s="27"/>
      <c r="R381" s="27"/>
      <c r="S381" s="27"/>
      <c r="T381" s="32"/>
      <c r="U381" s="27"/>
      <c r="V381" s="27"/>
    </row>
    <row r="382" s="4" customFormat="1" ht="36" customHeight="1" spans="1:22">
      <c r="A382" s="19">
        <v>376</v>
      </c>
      <c r="B382" s="29" t="s">
        <v>35</v>
      </c>
      <c r="C382" s="26"/>
      <c r="D382" s="26"/>
      <c r="E382" s="27"/>
      <c r="F382" s="27"/>
      <c r="G382" s="27"/>
      <c r="H382" s="27"/>
      <c r="I382" s="32"/>
      <c r="J382" s="27"/>
      <c r="K382" s="27"/>
      <c r="L382" s="27"/>
      <c r="M382" s="47"/>
      <c r="N382" s="47"/>
      <c r="O382" s="47"/>
      <c r="P382" s="47"/>
      <c r="Q382" s="27"/>
      <c r="R382" s="27"/>
      <c r="S382" s="27"/>
      <c r="T382" s="32"/>
      <c r="U382" s="27"/>
      <c r="V382" s="27"/>
    </row>
    <row r="383" s="4" customFormat="1" ht="36" customHeight="1" spans="1:22">
      <c r="A383" s="19">
        <v>377</v>
      </c>
      <c r="B383" s="31" t="s">
        <v>811</v>
      </c>
      <c r="C383" s="27"/>
      <c r="D383" s="27"/>
      <c r="E383" s="27"/>
      <c r="F383" s="27"/>
      <c r="G383" s="28" t="s">
        <v>34</v>
      </c>
      <c r="H383" s="27"/>
      <c r="I383" s="32"/>
      <c r="J383" s="27"/>
      <c r="K383" s="27"/>
      <c r="L383" s="27"/>
      <c r="M383" s="47"/>
      <c r="N383" s="47"/>
      <c r="O383" s="47"/>
      <c r="P383" s="47"/>
      <c r="Q383" s="27"/>
      <c r="R383" s="27"/>
      <c r="S383" s="27"/>
      <c r="T383" s="32"/>
      <c r="U383" s="27"/>
      <c r="V383" s="27"/>
    </row>
    <row r="384" s="4" customFormat="1" ht="36" customHeight="1" spans="1:22">
      <c r="A384" s="19">
        <v>378</v>
      </c>
      <c r="B384" s="32" t="s">
        <v>812</v>
      </c>
      <c r="C384" s="27"/>
      <c r="D384" s="27"/>
      <c r="E384" s="27"/>
      <c r="F384" s="27"/>
      <c r="G384" s="28" t="s">
        <v>34</v>
      </c>
      <c r="H384" s="27"/>
      <c r="I384" s="32"/>
      <c r="J384" s="27"/>
      <c r="K384" s="27"/>
      <c r="L384" s="27"/>
      <c r="M384" s="47"/>
      <c r="N384" s="47"/>
      <c r="O384" s="47"/>
      <c r="P384" s="47"/>
      <c r="Q384" s="27"/>
      <c r="R384" s="27"/>
      <c r="S384" s="27"/>
      <c r="T384" s="32"/>
      <c r="U384" s="27"/>
      <c r="V384" s="27"/>
    </row>
    <row r="385" s="4" customFormat="1" ht="114" customHeight="1" spans="1:22">
      <c r="A385" s="19">
        <v>379</v>
      </c>
      <c r="B385" s="33" t="s">
        <v>813</v>
      </c>
      <c r="C385" s="34" t="s">
        <v>45</v>
      </c>
      <c r="D385" s="35"/>
      <c r="E385" s="35"/>
      <c r="F385" s="34" t="s">
        <v>814</v>
      </c>
      <c r="G385" s="34" t="s">
        <v>34</v>
      </c>
      <c r="H385" s="35">
        <v>35</v>
      </c>
      <c r="I385" s="36" t="s">
        <v>815</v>
      </c>
      <c r="J385" s="35" t="s">
        <v>816</v>
      </c>
      <c r="K385" s="35">
        <v>2018</v>
      </c>
      <c r="L385" s="35">
        <v>2020</v>
      </c>
      <c r="M385" s="48">
        <v>87.3</v>
      </c>
      <c r="N385" s="48">
        <v>27.12</v>
      </c>
      <c r="O385" s="48">
        <v>29.44</v>
      </c>
      <c r="P385" s="48">
        <v>30.74</v>
      </c>
      <c r="Q385" s="35" t="s">
        <v>817</v>
      </c>
      <c r="R385" s="35">
        <v>34</v>
      </c>
      <c r="S385" s="35">
        <v>35</v>
      </c>
      <c r="T385" s="33" t="s">
        <v>818</v>
      </c>
      <c r="U385" s="34" t="s">
        <v>819</v>
      </c>
      <c r="V385" s="34" t="s">
        <v>820</v>
      </c>
    </row>
    <row r="386" s="4" customFormat="1" ht="36" customHeight="1" spans="1:22">
      <c r="A386" s="19">
        <v>380</v>
      </c>
      <c r="B386" s="29" t="s">
        <v>35</v>
      </c>
      <c r="C386" s="26"/>
      <c r="D386" s="26"/>
      <c r="E386" s="27"/>
      <c r="F386" s="27"/>
      <c r="G386" s="27"/>
      <c r="H386" s="27"/>
      <c r="I386" s="32"/>
      <c r="J386" s="27"/>
      <c r="K386" s="27"/>
      <c r="L386" s="27"/>
      <c r="M386" s="47"/>
      <c r="N386" s="47"/>
      <c r="O386" s="47"/>
      <c r="P386" s="47"/>
      <c r="Q386" s="27"/>
      <c r="R386" s="27"/>
      <c r="S386" s="27"/>
      <c r="T386" s="32"/>
      <c r="U386" s="27"/>
      <c r="V386" s="27"/>
    </row>
    <row r="387" s="4" customFormat="1" ht="36" customHeight="1" spans="1:22">
      <c r="A387" s="19">
        <v>381</v>
      </c>
      <c r="B387" s="32" t="s">
        <v>821</v>
      </c>
      <c r="C387" s="27"/>
      <c r="D387" s="27"/>
      <c r="E387" s="27"/>
      <c r="F387" s="27"/>
      <c r="G387" s="28" t="s">
        <v>34</v>
      </c>
      <c r="H387" s="27"/>
      <c r="I387" s="32"/>
      <c r="J387" s="27"/>
      <c r="K387" s="27"/>
      <c r="L387" s="27"/>
      <c r="M387" s="47"/>
      <c r="N387" s="47"/>
      <c r="O387" s="47"/>
      <c r="P387" s="47"/>
      <c r="Q387" s="27"/>
      <c r="R387" s="27"/>
      <c r="S387" s="27"/>
      <c r="T387" s="32"/>
      <c r="U387" s="27"/>
      <c r="V387" s="27"/>
    </row>
    <row r="388" s="4" customFormat="1" ht="137" customHeight="1" spans="1:22">
      <c r="A388" s="19">
        <v>382</v>
      </c>
      <c r="B388" s="33" t="s">
        <v>822</v>
      </c>
      <c r="C388" s="34" t="s">
        <v>45</v>
      </c>
      <c r="D388" s="35"/>
      <c r="E388" s="35"/>
      <c r="F388" s="34" t="s">
        <v>814</v>
      </c>
      <c r="G388" s="34" t="s">
        <v>34</v>
      </c>
      <c r="H388" s="35">
        <v>237</v>
      </c>
      <c r="I388" s="36" t="s">
        <v>823</v>
      </c>
      <c r="J388" s="35" t="s">
        <v>824</v>
      </c>
      <c r="K388" s="35">
        <v>2018</v>
      </c>
      <c r="L388" s="35">
        <v>2020</v>
      </c>
      <c r="M388" s="48">
        <v>65.124</v>
      </c>
      <c r="N388" s="48">
        <v>22.14</v>
      </c>
      <c r="O388" s="48">
        <v>21.492</v>
      </c>
      <c r="P388" s="48">
        <v>21.492</v>
      </c>
      <c r="Q388" s="35" t="s">
        <v>817</v>
      </c>
      <c r="R388" s="35">
        <v>237</v>
      </c>
      <c r="S388" s="35">
        <v>237</v>
      </c>
      <c r="T388" s="33" t="s">
        <v>825</v>
      </c>
      <c r="U388" s="34" t="s">
        <v>819</v>
      </c>
      <c r="V388" s="34" t="s">
        <v>820</v>
      </c>
    </row>
    <row r="389" s="4" customFormat="1" ht="36" customHeight="1" spans="1:22">
      <c r="A389" s="19">
        <v>383</v>
      </c>
      <c r="B389" s="29" t="s">
        <v>35</v>
      </c>
      <c r="C389" s="26"/>
      <c r="D389" s="26"/>
      <c r="E389" s="27"/>
      <c r="F389" s="27"/>
      <c r="G389" s="27"/>
      <c r="H389" s="27"/>
      <c r="I389" s="32"/>
      <c r="J389" s="27"/>
      <c r="K389" s="27"/>
      <c r="L389" s="27"/>
      <c r="M389" s="47"/>
      <c r="N389" s="47"/>
      <c r="O389" s="47"/>
      <c r="P389" s="47"/>
      <c r="Q389" s="27"/>
      <c r="R389" s="27"/>
      <c r="S389" s="27"/>
      <c r="T389" s="32"/>
      <c r="U389" s="27"/>
      <c r="V389" s="27"/>
    </row>
    <row r="390" s="4" customFormat="1" ht="36" customHeight="1" spans="1:22">
      <c r="A390" s="19">
        <v>384</v>
      </c>
      <c r="B390" s="32" t="s">
        <v>826</v>
      </c>
      <c r="C390" s="27"/>
      <c r="D390" s="27"/>
      <c r="E390" s="27"/>
      <c r="F390" s="27"/>
      <c r="G390" s="28" t="s">
        <v>34</v>
      </c>
      <c r="H390" s="27"/>
      <c r="I390" s="32"/>
      <c r="J390" s="27"/>
      <c r="K390" s="27"/>
      <c r="L390" s="27"/>
      <c r="M390" s="47"/>
      <c r="N390" s="47"/>
      <c r="O390" s="47"/>
      <c r="P390" s="47"/>
      <c r="Q390" s="27"/>
      <c r="R390" s="27"/>
      <c r="S390" s="27"/>
      <c r="T390" s="32"/>
      <c r="U390" s="27"/>
      <c r="V390" s="27"/>
    </row>
    <row r="391" s="4" customFormat="1" ht="50" customHeight="1" spans="1:22">
      <c r="A391" s="19">
        <v>385</v>
      </c>
      <c r="B391" s="33" t="s">
        <v>827</v>
      </c>
      <c r="C391" s="34" t="s">
        <v>45</v>
      </c>
      <c r="D391" s="35"/>
      <c r="E391" s="35"/>
      <c r="F391" s="34" t="s">
        <v>828</v>
      </c>
      <c r="G391" s="34" t="s">
        <v>34</v>
      </c>
      <c r="H391" s="35">
        <v>5</v>
      </c>
      <c r="I391" s="36" t="s">
        <v>829</v>
      </c>
      <c r="J391" s="35"/>
      <c r="K391" s="35">
        <v>2018</v>
      </c>
      <c r="L391" s="35">
        <v>2020</v>
      </c>
      <c r="M391" s="48">
        <v>9.6</v>
      </c>
      <c r="N391" s="48">
        <v>3.2</v>
      </c>
      <c r="O391" s="48">
        <v>3.2</v>
      </c>
      <c r="P391" s="48">
        <v>3.2</v>
      </c>
      <c r="Q391" s="34" t="s">
        <v>428</v>
      </c>
      <c r="R391" s="35">
        <v>5</v>
      </c>
      <c r="S391" s="35">
        <v>5</v>
      </c>
      <c r="T391" s="33" t="s">
        <v>830</v>
      </c>
      <c r="U391" s="34" t="s">
        <v>819</v>
      </c>
      <c r="V391" s="34" t="s">
        <v>831</v>
      </c>
    </row>
    <row r="392" s="4" customFormat="1" ht="36" customHeight="1" spans="1:22">
      <c r="A392" s="19">
        <v>386</v>
      </c>
      <c r="B392" s="29" t="s">
        <v>35</v>
      </c>
      <c r="C392" s="26"/>
      <c r="D392" s="26"/>
      <c r="E392" s="27"/>
      <c r="F392" s="27"/>
      <c r="G392" s="27"/>
      <c r="H392" s="27"/>
      <c r="I392" s="32"/>
      <c r="J392" s="27"/>
      <c r="K392" s="27"/>
      <c r="L392" s="27"/>
      <c r="M392" s="47"/>
      <c r="N392" s="47"/>
      <c r="O392" s="47"/>
      <c r="P392" s="47"/>
      <c r="Q392" s="27"/>
      <c r="R392" s="27"/>
      <c r="S392" s="27"/>
      <c r="T392" s="32"/>
      <c r="U392" s="27"/>
      <c r="V392" s="27"/>
    </row>
    <row r="393" s="4" customFormat="1" ht="36" customHeight="1" spans="1:22">
      <c r="A393" s="19">
        <v>387</v>
      </c>
      <c r="B393" s="30" t="s">
        <v>832</v>
      </c>
      <c r="C393" s="24"/>
      <c r="D393" s="24"/>
      <c r="E393" s="24"/>
      <c r="F393" s="24"/>
      <c r="G393" s="24"/>
      <c r="H393" s="24"/>
      <c r="I393" s="45"/>
      <c r="J393" s="24"/>
      <c r="K393" s="24"/>
      <c r="L393" s="24"/>
      <c r="M393" s="46">
        <f t="shared" ref="M393:P393" si="6">SUM(M394:M395)</f>
        <v>0</v>
      </c>
      <c r="N393" s="46">
        <f t="shared" si="6"/>
        <v>0</v>
      </c>
      <c r="O393" s="46">
        <f t="shared" si="6"/>
        <v>0</v>
      </c>
      <c r="P393" s="46">
        <f t="shared" si="6"/>
        <v>0</v>
      </c>
      <c r="Q393" s="24"/>
      <c r="R393" s="24"/>
      <c r="S393" s="24"/>
      <c r="T393" s="45"/>
      <c r="U393" s="24"/>
      <c r="V393" s="24"/>
    </row>
    <row r="394" s="4" customFormat="1" ht="36" customHeight="1" spans="1:22">
      <c r="A394" s="19">
        <v>388</v>
      </c>
      <c r="B394" s="31" t="s">
        <v>833</v>
      </c>
      <c r="C394" s="27"/>
      <c r="D394" s="27"/>
      <c r="E394" s="27"/>
      <c r="F394" s="27"/>
      <c r="G394" s="28" t="s">
        <v>37</v>
      </c>
      <c r="H394" s="27"/>
      <c r="I394" s="32"/>
      <c r="J394" s="27"/>
      <c r="K394" s="27"/>
      <c r="L394" s="27"/>
      <c r="M394" s="47"/>
      <c r="N394" s="47"/>
      <c r="O394" s="47"/>
      <c r="P394" s="47"/>
      <c r="Q394" s="27"/>
      <c r="R394" s="27"/>
      <c r="S394" s="27"/>
      <c r="T394" s="32"/>
      <c r="U394" s="27"/>
      <c r="V394" s="27"/>
    </row>
    <row r="395" s="4" customFormat="1" ht="36" customHeight="1" spans="1:22">
      <c r="A395" s="19">
        <v>389</v>
      </c>
      <c r="B395" s="29" t="s">
        <v>35</v>
      </c>
      <c r="C395" s="26"/>
      <c r="D395" s="26"/>
      <c r="E395" s="27"/>
      <c r="F395" s="27"/>
      <c r="G395" s="27"/>
      <c r="H395" s="27"/>
      <c r="I395" s="32"/>
      <c r="J395" s="27"/>
      <c r="K395" s="27"/>
      <c r="L395" s="27"/>
      <c r="M395" s="47"/>
      <c r="N395" s="47"/>
      <c r="O395" s="47"/>
      <c r="P395" s="47"/>
      <c r="Q395" s="27"/>
      <c r="R395" s="27"/>
      <c r="S395" s="27"/>
      <c r="T395" s="32"/>
      <c r="U395" s="27"/>
      <c r="V395" s="27"/>
    </row>
    <row r="396" s="4" customFormat="1" ht="36" customHeight="1" spans="1:22">
      <c r="A396" s="19">
        <v>390</v>
      </c>
      <c r="B396" s="31" t="s">
        <v>834</v>
      </c>
      <c r="C396" s="27"/>
      <c r="D396" s="27"/>
      <c r="E396" s="27"/>
      <c r="F396" s="27"/>
      <c r="G396" s="28" t="s">
        <v>189</v>
      </c>
      <c r="H396" s="27"/>
      <c r="I396" s="32"/>
      <c r="J396" s="27"/>
      <c r="K396" s="27"/>
      <c r="L396" s="27"/>
      <c r="M396" s="47"/>
      <c r="N396" s="47"/>
      <c r="O396" s="47"/>
      <c r="P396" s="47"/>
      <c r="Q396" s="27"/>
      <c r="R396" s="27"/>
      <c r="S396" s="27"/>
      <c r="T396" s="32"/>
      <c r="U396" s="27"/>
      <c r="V396" s="27"/>
    </row>
    <row r="397" s="4" customFormat="1" ht="36" customHeight="1" spans="1:22">
      <c r="A397" s="19">
        <v>391</v>
      </c>
      <c r="B397" s="29" t="s">
        <v>35</v>
      </c>
      <c r="C397" s="26"/>
      <c r="D397" s="26"/>
      <c r="E397" s="27"/>
      <c r="F397" s="27"/>
      <c r="G397" s="27"/>
      <c r="H397" s="27"/>
      <c r="I397" s="32"/>
      <c r="J397" s="27"/>
      <c r="K397" s="27"/>
      <c r="L397" s="27"/>
      <c r="M397" s="47"/>
      <c r="N397" s="47"/>
      <c r="O397" s="47"/>
      <c r="P397" s="47"/>
      <c r="Q397" s="27"/>
      <c r="R397" s="27"/>
      <c r="S397" s="27"/>
      <c r="T397" s="32"/>
      <c r="U397" s="27"/>
      <c r="V397" s="27"/>
    </row>
    <row r="398" s="4" customFormat="1" ht="36" customHeight="1" spans="1:22">
      <c r="A398" s="19">
        <v>392</v>
      </c>
      <c r="B398" s="31" t="s">
        <v>835</v>
      </c>
      <c r="C398" s="27"/>
      <c r="D398" s="27"/>
      <c r="E398" s="27"/>
      <c r="F398" s="27"/>
      <c r="G398" s="28" t="s">
        <v>189</v>
      </c>
      <c r="H398" s="27"/>
      <c r="I398" s="32"/>
      <c r="J398" s="27"/>
      <c r="K398" s="27"/>
      <c r="L398" s="27"/>
      <c r="M398" s="47"/>
      <c r="N398" s="47"/>
      <c r="O398" s="47"/>
      <c r="P398" s="47"/>
      <c r="Q398" s="27"/>
      <c r="R398" s="27"/>
      <c r="S398" s="27"/>
      <c r="T398" s="32"/>
      <c r="U398" s="27"/>
      <c r="V398" s="27"/>
    </row>
    <row r="399" s="4" customFormat="1" ht="36" customHeight="1" spans="1:22">
      <c r="A399" s="19">
        <v>393</v>
      </c>
      <c r="B399" s="29" t="s">
        <v>35</v>
      </c>
      <c r="C399" s="26"/>
      <c r="D399" s="26"/>
      <c r="E399" s="27"/>
      <c r="F399" s="27"/>
      <c r="G399" s="27"/>
      <c r="H399" s="27"/>
      <c r="I399" s="32"/>
      <c r="J399" s="27"/>
      <c r="K399" s="27"/>
      <c r="L399" s="27"/>
      <c r="M399" s="47"/>
      <c r="N399" s="47"/>
      <c r="O399" s="47"/>
      <c r="P399" s="47"/>
      <c r="Q399" s="27"/>
      <c r="R399" s="27"/>
      <c r="S399" s="27"/>
      <c r="T399" s="32"/>
      <c r="U399" s="27"/>
      <c r="V399" s="27"/>
    </row>
    <row r="400" s="4" customFormat="1" ht="36" customHeight="1" spans="1:22">
      <c r="A400" s="19">
        <v>394</v>
      </c>
      <c r="B400" s="31" t="s">
        <v>836</v>
      </c>
      <c r="C400" s="27"/>
      <c r="D400" s="27"/>
      <c r="E400" s="27"/>
      <c r="F400" s="27"/>
      <c r="G400" s="28" t="s">
        <v>189</v>
      </c>
      <c r="H400" s="27"/>
      <c r="I400" s="32"/>
      <c r="J400" s="27"/>
      <c r="K400" s="27"/>
      <c r="L400" s="27"/>
      <c r="M400" s="47"/>
      <c r="N400" s="47"/>
      <c r="O400" s="47"/>
      <c r="P400" s="47"/>
      <c r="Q400" s="27"/>
      <c r="R400" s="27"/>
      <c r="S400" s="27"/>
      <c r="T400" s="32"/>
      <c r="U400" s="27"/>
      <c r="V400" s="27"/>
    </row>
    <row r="401" s="5" customFormat="1" ht="36" customHeight="1" spans="1:22">
      <c r="A401" s="19">
        <v>395</v>
      </c>
      <c r="B401" s="29" t="s">
        <v>35</v>
      </c>
      <c r="C401" s="26"/>
      <c r="D401" s="26"/>
      <c r="E401" s="27"/>
      <c r="F401" s="27"/>
      <c r="G401" s="27"/>
      <c r="H401" s="27"/>
      <c r="I401" s="32"/>
      <c r="J401" s="27"/>
      <c r="K401" s="27"/>
      <c r="L401" s="27"/>
      <c r="M401" s="47"/>
      <c r="N401" s="47"/>
      <c r="O401" s="47"/>
      <c r="P401" s="47"/>
      <c r="Q401" s="27"/>
      <c r="R401" s="27"/>
      <c r="S401" s="27"/>
      <c r="T401" s="32"/>
      <c r="U401" s="27"/>
      <c r="V401" s="27"/>
    </row>
    <row r="402" s="4" customFormat="1" ht="36" customHeight="1" spans="1:22">
      <c r="A402" s="19">
        <v>396</v>
      </c>
      <c r="B402" s="31" t="s">
        <v>837</v>
      </c>
      <c r="C402" s="27"/>
      <c r="D402" s="27"/>
      <c r="E402" s="27"/>
      <c r="F402" s="27"/>
      <c r="G402" s="28" t="s">
        <v>189</v>
      </c>
      <c r="H402" s="27"/>
      <c r="I402" s="32"/>
      <c r="J402" s="27"/>
      <c r="K402" s="27"/>
      <c r="L402" s="27"/>
      <c r="M402" s="47"/>
      <c r="N402" s="47"/>
      <c r="O402" s="47"/>
      <c r="P402" s="47"/>
      <c r="Q402" s="27"/>
      <c r="R402" s="27"/>
      <c r="S402" s="27"/>
      <c r="T402" s="32"/>
      <c r="U402" s="27"/>
      <c r="V402" s="27"/>
    </row>
  </sheetData>
  <autoFilter ref="A5:V402">
    <extLst/>
  </autoFilter>
  <mergeCells count="27">
    <mergeCell ref="A1:V1"/>
    <mergeCell ref="A2:V2"/>
    <mergeCell ref="C3:E3"/>
    <mergeCell ref="G3:J3"/>
    <mergeCell ref="K3:L3"/>
    <mergeCell ref="M3:P3"/>
    <mergeCell ref="R3:S3"/>
    <mergeCell ref="N4:P4"/>
    <mergeCell ref="A3:A5"/>
    <mergeCell ref="B3:B5"/>
    <mergeCell ref="C4:C5"/>
    <mergeCell ref="D4:D5"/>
    <mergeCell ref="E4:E5"/>
    <mergeCell ref="F3:F5"/>
    <mergeCell ref="G4:G5"/>
    <mergeCell ref="H4:H5"/>
    <mergeCell ref="I4:I5"/>
    <mergeCell ref="J4:J5"/>
    <mergeCell ref="K4:K5"/>
    <mergeCell ref="L4:L5"/>
    <mergeCell ref="M4:M5"/>
    <mergeCell ref="Q3:Q5"/>
    <mergeCell ref="R4:R5"/>
    <mergeCell ref="S4:S5"/>
    <mergeCell ref="T3:T5"/>
    <mergeCell ref="U3:U5"/>
    <mergeCell ref="V3:V5"/>
  </mergeCells>
  <conditionalFormatting sqref="R273:S273">
    <cfRule type="cellIs" dxfId="0" priority="41" stopIfTrue="1" operator="equal">
      <formula>0</formula>
    </cfRule>
  </conditionalFormatting>
  <conditionalFormatting sqref="R274:S274">
    <cfRule type="cellIs" dxfId="0" priority="40" stopIfTrue="1" operator="equal">
      <formula>0</formula>
    </cfRule>
  </conditionalFormatting>
  <dataValidations count="1">
    <dataValidation allowBlank="1" showInputMessage="1" showErrorMessage="1" sqref="I269"/>
  </dataValidations>
  <printOptions horizontalCentered="1"/>
  <pageMargins left="0.751388888888889" right="0.751388888888889" top="0.834027777777778" bottom="0.865972222222222" header="0.507638888888889" footer="0.468055555555556"/>
  <pageSetup paperSize="8" scale="6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新城乡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克晗</cp:lastModifiedBy>
  <cp:revision>1</cp:revision>
  <dcterms:created xsi:type="dcterms:W3CDTF">2018-12-27T01:10:00Z</dcterms:created>
  <dcterms:modified xsi:type="dcterms:W3CDTF">2025-12-08T02:42:06Z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61681CF3586A42879328FA35C7B2B4E1_13</vt:lpwstr>
  </property>
</Properties>
</file>