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84" firstSheet="2" activeTab="2"/>
  </bookViews>
  <sheets>
    <sheet name="GK13   2024年度部门整体支出绩效自评情况" sheetId="1" r:id="rId1"/>
    <sheet name="GK14   2024年度部门整体支出绩效自评表" sheetId="2" r:id="rId2"/>
    <sheet name="GK15-1  2024年项目支出绩效自评表" sheetId="4" r:id="rId3"/>
    <sheet name="GK15-2  2024年项目支出绩效自评表" sheetId="5" r:id="rId4"/>
    <sheet name="GK15-3  2024年项目支出绩效自评表" sheetId="6" r:id="rId5"/>
    <sheet name="GK15-4  2024年项目支出绩效自评表" sheetId="7" r:id="rId6"/>
    <sheet name="GK15-5  2024年项目支出绩效自评表" sheetId="8" r:id="rId7"/>
    <sheet name="GK15-6  2024年项目支出绩效自评表" sheetId="9" r:id="rId8"/>
    <sheet name="GK15-7  2024年项目支出绩效自评表"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<sst xmlns="http://schemas.openxmlformats.org/spreadsheetml/2006/main" count="804" uniqueCount="235">
  <si>
    <t>2024年度部门整体支出绩效自评情况</t>
  </si>
  <si>
    <t>编制单位：盈江县新城乡人民政府</t>
  </si>
  <si>
    <t>公开13表 
金额单位：万元</t>
  </si>
  <si>
    <t>一、部门基本情况</t>
  </si>
  <si>
    <t>（一）部门概况</t>
  </si>
  <si>
    <t>新城乡人民政府2024年部门共设置5个内设机构，包括：党政综合办公室、基层党建办公室、经济发展办公室、社会事务办公室、平安法治办公室。所属事业单位3个，分别是：党群服务中心、综合行政执法队、综合保障和技术服务中心。新城乡人民政府2024年末实有人员编制68人。其中：行政编制33人（含行政工勤编制3人），事业编制35人（含参公管理事业编制0人）；在职在编实有行政人员26人（含行政工勤人员2人），事业人员28人（含参公管理事业人员0人）。与上年相比人数减少1人。离退休人员21人。其中：离休0人，退休21人（工资已纳入社保）。遗属人员9人；在编实有车辆2辆。</t>
  </si>
  <si>
    <t>（二）部门绩效目标的设立情况</t>
  </si>
  <si>
    <t>目标一：继续巩固脱贫攻坚成果与乡村振兴衔接工作，加大招商引资力度，大力发展文旅产业。目标二：稳定农作物种植，发展坚果、草果种植业，扩大甘蔗、烟叶种植规模。目标三：推进全乡人居环境提升、乡村振兴等基础设施建设项目。协调项目服务。目标四：完成乡村治理等工作。开展爱国卫生活动，改善人居环境提升。目标五：推进农村集体产权制度改革。发展壮大村集体经济。任务一：社会保障政策。提高群众医疗保险、养老保险等政策，发放临时救助等。任务二：加强公共卫生服务，加大医疗基础设施建设。任务三：抓好基层党建工作，从严治党，推动移风易俗。</t>
  </si>
  <si>
    <t>（三）部门整体收支情况</t>
  </si>
  <si>
    <t>2024年度收入合计3554.67万元。其中：财政拨款收入3548.57元，占总收入的99.83%；其他收入6.1万元。与上年相比，收入合计增加210.48万元，增长145.17%。其中：财政拨款收入增加2117.01万元，增长147.88%，主要原因是本年度增加新城乡农特产品交易市场项目；其他收入减少12.22万元，下降66.70%，主要原因是本年度专项捐赠资金较去年减少。
2024年度支出合计3570.16万元。其中：基本支出1147.5万元，占总支出的32.14％；项目支出2422.66万元。与上年相比，支出合计增加2120.62万元，增长146.30%。其中：基本支出增加15.64万元，增长1.38%，主要原因是本年度人员绩效工资增加；项目支出增加2104.98万元，增长662.61%，主要原因是增加新城乡农特产品交易市场项目支出。</t>
  </si>
  <si>
    <t>（四）部门预算管理制度建设情况</t>
  </si>
  <si>
    <t>1.成立预算编审小组，明确成员小组分工、严格规定各自的工作职责。2.对各预算单位的各项财产物资进行清查登记，对债权债务进行认真核实，理清资金来源渠道和支出结构情况，做到账账相符、账实相符。3.编制收入预算。4.编制支出预算。支出预算要充分体现以收定支、收支平衡等原则。</t>
  </si>
  <si>
    <t>（五）严控“三公”经费支出情况</t>
  </si>
  <si>
    <t>2024年度一般公共预算“三公”经费支出2万元。其中：因公出国（境）费支出为0万元，公务用车购置及运行费支出为2万元，公务接待费支出决算为0万元。</t>
  </si>
  <si>
    <t>二、绩效自评组织情况</t>
  </si>
  <si>
    <t>（一）前期准备</t>
  </si>
  <si>
    <t>1.成立绩效评价工作组；2.制定自评工作方案；3.收集和整理项目信息；4.设计评价指标体系；5.进行绩效评估。</t>
  </si>
  <si>
    <t>（二）组织实施</t>
  </si>
  <si>
    <t>1.确定绩效评价对象：绩效评价对象根据本年度实际实施项目确定；2.明晰评价任务、目的、依据等有关要求；3.确定绩效评价人员：由项目办、财政所等站所人员构成；4.制定绩效评价工作方案：包括评价对象、评价目的、评价的依据、评价指标、评价标准等；5.收集绩效评价相关资料；6.综合分析并形成评价报告。</t>
  </si>
  <si>
    <t>三、评价情况分析及综合评价结论</t>
  </si>
  <si>
    <t>部门整体绩效完成较优秀，绩效自评均达到90分以上，大部分项目都完成了对应的绩效目标，完成绩效目标。</t>
  </si>
  <si>
    <t>四、存在的问题和整改情况</t>
  </si>
  <si>
    <t>部分部门在预算执行过程中缺乏有效的监管机制，导致预算执行偏离预算计划。我乡将加强预算管理意识培养、提高预算编制质量和精细化水平、加强预算执行监管力度。</t>
  </si>
  <si>
    <t>五、绩效自评结果应用情况</t>
  </si>
  <si>
    <t>绩效自评结果可以作为管理发展的重要参考，通过对比绩效目标与实际达成情况，本单位可以评估执行效果，及时调整战略方向，确保优先事项的推进和目标的实现，并且本单位可以利用绩效自评结果来优化预算编制和资金分配，确保公共资源的高效利用。比如，对于绩效表现不佳的项目，可以适当减少预算投入；而对于绩效表现优异的项目，则可以增加预算支持。</t>
  </si>
  <si>
    <t>六、主要经验及做法</t>
  </si>
  <si>
    <t>我乡按照规定编制年度部门预算、决算，报同级财政部门按法定程序审核、报批，并按时在部门网站公开预决算信息。并制定财务室报账制度，对每一笔资金进行审批，大额资金需通过班子会审议决定使用，确保资金使用合法合规。建立健全内部控制制度和审批、审查制度，完善内部支出管理制度。各项支出符合国家的现行规定，不擅自提高补贴标准，不巧立名目、变相扩大个人补贴范围；不随意提高差旅费、会议费等报销标准，不追求奢华超财力购置或配备高档交通工具、办公设备和其他设施。在资产管理方面，资产购置时经过政府采购，接收时做好相关登记工作。定期对资产进行账务清理、对实物进行清查盘点工作。</t>
  </si>
  <si>
    <t>七、其他需说明的情况</t>
  </si>
  <si>
    <t>无</t>
  </si>
  <si>
    <t>2024年度部门整体支出绩效自评表</t>
  </si>
  <si>
    <t>公开14表      
金额单位：万元</t>
  </si>
  <si>
    <t>基本信息</t>
  </si>
  <si>
    <t>部门
名称</t>
  </si>
  <si>
    <t>盈江县新城乡人民政府</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</si>
  <si>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</si>
  <si>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</si>
  <si>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</si>
  <si>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</si>
  <si>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</si>
  <si>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</si>
  <si>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</si>
  <si>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</si>
  <si>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</si>
  <si>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</si>
  <si>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</si>
  <si>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</si>
  <si>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</si>
  <si>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</si>
  <si>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</si>
  <si>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</si>
  <si>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目标一：继续巩固脱贫攻坚成果与乡村振兴衔接工作，加大招商引资力度，大力发展文旅产业。
目标二：稳定农作物种植，发展坚果、草果种植业，扩大甘蔗、烟叶种植规模。
目标三：推进全乡人居环境提升、乡村振兴等基础设施建设项目。协调项目服务。
目标四：完成乡村治理等工作。开展爱国卫生活动，改善人居环境提升。
目标五：推进农村集体产权制度改革。发展壮大村集体经济。</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</si>
  <si>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</si>
  <si>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</si>
  <si>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</si>
  <si>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</si>
  <si>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</si>
  <si>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</si>
  <si>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</si>
  <si>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</si>
  <si>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</si>
  <si>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</si>
  <si>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</si>
  <si>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</si>
  <si>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亮化设施数量</t>
  </si>
  <si>
    <t>＝</t>
  </si>
  <si>
    <t>盏</t>
  </si>
  <si>
    <t>45盏</t>
  </si>
  <si>
    <t>耕地保护覆盖率</t>
  </si>
  <si>
    <t>个</t>
  </si>
  <si>
    <t>8个行政村</t>
  </si>
  <si>
    <t>产业道路</t>
  </si>
  <si>
    <t>≥</t>
  </si>
  <si>
    <t>条</t>
  </si>
  <si>
    <t>1条</t>
  </si>
  <si>
    <t>综合楼一栋</t>
  </si>
  <si>
    <t>平方米</t>
  </si>
  <si>
    <t>239.4平方米</t>
  </si>
  <si>
    <t>污水处理池</t>
  </si>
  <si>
    <t>座</t>
  </si>
  <si>
    <t>1座</t>
  </si>
  <si>
    <t>新增建筑面积</t>
  </si>
  <si>
    <t>4300平方米</t>
  </si>
  <si>
    <t>质量指标</t>
  </si>
  <si>
    <t>验收合格率</t>
  </si>
  <si>
    <t>%</t>
  </si>
  <si>
    <t>预算资金使用率</t>
  </si>
  <si>
    <t>时效指标</t>
  </si>
  <si>
    <t>项目完成及时率</t>
  </si>
  <si>
    <t>成本指标</t>
  </si>
  <si>
    <t>总投资完成率</t>
  </si>
  <si>
    <t>效益指标</t>
  </si>
  <si>
    <t>社会效益指标</t>
  </si>
  <si>
    <t>改善农村村民生产生活条件</t>
  </si>
  <si>
    <t>有所改善</t>
  </si>
  <si>
    <t>年</t>
  </si>
  <si>
    <t>雨天积水消退时间</t>
  </si>
  <si>
    <t>≤</t>
  </si>
  <si>
    <t>小时</t>
  </si>
  <si>
    <t>2小时</t>
  </si>
  <si>
    <t>基础设施完好率</t>
  </si>
  <si>
    <t>改善农村村民生活用水条件</t>
  </si>
  <si>
    <t>有效改善</t>
  </si>
  <si>
    <t>师生安全保障覆盖率</t>
  </si>
  <si>
    <t>生态效益指标</t>
  </si>
  <si>
    <t>水土流失控制率</t>
  </si>
  <si>
    <t>有效控制</t>
  </si>
  <si>
    <t>可持续影响指标</t>
  </si>
  <si>
    <t>工程使用年限</t>
  </si>
  <si>
    <t>10年</t>
  </si>
  <si>
    <t>满意度指标</t>
  </si>
  <si>
    <t>群众满意度</t>
  </si>
  <si>
    <t>服务对象满意度指标等</t>
  </si>
  <si>
    <r>
      <rPr>
        <sz val="10"/>
        <color rgb="FF000000"/>
        <rFont val="宋体"/>
        <charset val="134"/>
      </rPr>
      <t>干部职工</t>
    </r>
    <r>
      <rPr>
        <sz val="10.5"/>
        <color rgb="FF000000"/>
        <rFont val="宋体"/>
        <charset val="134"/>
      </rPr>
      <t>满意度</t>
    </r>
  </si>
  <si>
    <t>其他需说明的事项</t>
  </si>
  <si>
    <t>备注：1.资金来源包括年初预算和调整预算。“预算调整数”栏调增为“+”，调减为“-”；
     2.一级指标包含产出指标、效益指标、满意度指标，二级指标和三级指标根据实际情况设置。</t>
  </si>
  <si>
    <t>项目支出绩效自评表</t>
  </si>
  <si>
    <t>公开15-1表
金额单位：万元</t>
  </si>
  <si>
    <t>项目名称</t>
  </si>
  <si>
    <t>盈江县新城乡农特产品交易市场建设项目（村集体经济）专项资金</t>
  </si>
  <si>
    <t>主管部门</t>
  </si>
  <si>
    <t>实施单位</t>
  </si>
  <si>
    <t>项目资金
（万元）</t>
  </si>
  <si>
    <t>年初预算数</t>
  </si>
  <si>
    <t>全年预算数</t>
  </si>
  <si>
    <t>全年执行数</t>
  </si>
  <si>
    <t>分值</t>
  </si>
  <si>
    <t>执行率</t>
  </si>
  <si>
    <t>得分</t>
  </si>
  <si>
    <t>—</t>
  </si>
  <si>
    <t xml:space="preserve">     上年结转资金</t>
  </si>
  <si>
    <t xml:space="preserve">     其他资金</t>
  </si>
  <si>
    <t>年度
总体
目标</t>
  </si>
  <si>
    <t>预期目标</t>
  </si>
  <si>
    <t>实际完成情况</t>
  </si>
  <si>
    <t>农产品服务中心项目建设后，将有效解决新城乡群众上街赶集只能“以路为市”，交通拥堵现象有效缓解，将有效规范市场管理，完善市场功能，强化商物流，促进新城乡经济发展。</t>
  </si>
  <si>
    <t>产业结构进一步调整优化，促进农村一、二、三产业融合发展，摊位、商铺、冷链物流配送仓库采取竞拍承租方式，按年收取租赁费用，年租金受益50万元，扣除运维费后，8个行政村集体经济每年可获得分红不低于5万元。</t>
  </si>
  <si>
    <t>项目支出绩效指标表</t>
  </si>
  <si>
    <t>年度指标值</t>
  </si>
  <si>
    <t>项目验收合格率</t>
  </si>
  <si>
    <t>按时上报资金使用情况</t>
  </si>
  <si>
    <t>经济效益指标</t>
  </si>
  <si>
    <t>有效带动社会资金的投入</t>
  </si>
  <si>
    <t>万元</t>
  </si>
  <si>
    <t>100万元</t>
  </si>
  <si>
    <t>改善村民生产生活条件</t>
  </si>
  <si>
    <t>农村基本公共服务水平</t>
  </si>
  <si>
    <t>持续提高</t>
  </si>
  <si>
    <t>服务对象满意度指标</t>
  </si>
  <si>
    <t>受益群众满意度</t>
  </si>
  <si>
    <t>95</t>
  </si>
  <si>
    <t>95%</t>
  </si>
  <si>
    <t>其他需要说明事项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</si>
  <si>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</si>
  <si>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</si>
  <si>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</si>
  <si>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</si>
  <si>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新城乡邦瓦村拱兰村民小组村内道路建设提案的专项经费</t>
  </si>
  <si>
    <t>完成村内一条主干道的硬化、拓宽、修复工程，解决拱兰村民小组的出行难题，实现通组道路全覆盖。</t>
  </si>
  <si>
    <t>完成修建村内村内道路、混凝土排水沟（包含基础开挖。排水沟约400米，排水沟沟心尺寸400厘米*400厘米，沟壁外侧宽30厘米，沟壁内侧宽20厘米，沟底厚15厘米）</t>
  </si>
  <si>
    <t>挖沟槽土方</t>
  </si>
  <si>
    <t>立方米</t>
  </si>
  <si>
    <t>342.23立方米</t>
  </si>
  <si>
    <t>日常通行保障</t>
  </si>
  <si>
    <t>公开15-3表
金额单位：万元</t>
  </si>
  <si>
    <t>2024年提案办理（盈江县新城乡繁勐村路灯照明建设的提案）的专项经费</t>
  </si>
  <si>
    <t>为全面提升村内道路夜间同行安全与便利性，改善村民夜间生活品质，助力乡村公共服务完善与夜间治理，完善新城乡繁勐村道路路灯亮化设施。</t>
  </si>
  <si>
    <t>建设新城乡繁勐村道路路灯亮化设施45盏，覆盖公共活动广场、交叉路口等核心同行区域，满足村民散步、夜间出行、应急、接送孩子等需求。</t>
  </si>
  <si>
    <t>项目成本费用</t>
  </si>
  <si>
    <t>4万元</t>
  </si>
  <si>
    <t>年度碳排放量</t>
  </si>
  <si>
    <t>明显减少</t>
  </si>
  <si>
    <t>设施使用年限</t>
  </si>
  <si>
    <t>5年</t>
  </si>
  <si>
    <t>100</t>
  </si>
  <si>
    <t>100%</t>
  </si>
  <si>
    <t>公开15-4表
金额单位：万元</t>
  </si>
  <si>
    <t>新城乡杏坝村农村生活污水治理项目</t>
  </si>
  <si>
    <t>2024年完成杏坝村的生活污水治理设施建设，已建成设施覆盖区域的生活污水经处理后污水排放指标达到农村污水排放标准，周边水体水质较治理前明显改善。</t>
  </si>
  <si>
    <t>在杏坝村松山一组、松山二组、贺回搬迁点、保山寨、芒蚌进行污水治理独户处理工程和安装工程。建设收集池、格栅井、人工湿地、化粪池、尾水池。</t>
  </si>
  <si>
    <t>村户覆盖率</t>
  </si>
  <si>
    <t>户</t>
  </si>
  <si>
    <t>147户</t>
  </si>
  <si>
    <t xml:space="preserve">  </t>
  </si>
  <si>
    <t>农户治污成本节约率</t>
  </si>
  <si>
    <t>改善村民生活用水条件</t>
  </si>
  <si>
    <t>改善</t>
  </si>
  <si>
    <t>污水净化效率</t>
  </si>
  <si>
    <t>定期巡检</t>
  </si>
  <si>
    <t>次</t>
  </si>
  <si>
    <t>10次</t>
  </si>
  <si>
    <t>公开15-5表
金额单位：万元</t>
  </si>
  <si>
    <t>修建新城乡傣龙村芒弄小学挡墙的专项资金</t>
  </si>
  <si>
    <t>通过挡墙建设，彻底解决校园周边因水土流失导致坍塌的安全隐患，确保在校师生人身安全，使校园安全防护能力达到相关安全标准。</t>
  </si>
  <si>
    <t>在新城乡傣龙村芒弄小学建设混凝土挡墙长103米，下宽80公分，上宽30公分。</t>
  </si>
  <si>
    <t>挡墙长度</t>
  </si>
  <si>
    <t>米</t>
  </si>
  <si>
    <t>103米</t>
  </si>
  <si>
    <t>师生安全保障</t>
  </si>
  <si>
    <t>保障</t>
  </si>
  <si>
    <t>挡墙耐久性</t>
  </si>
  <si>
    <t>受益师生满意度</t>
  </si>
  <si>
    <t>公开15-6表
金额单位：万元</t>
  </si>
  <si>
    <t>新城乡广丙村综合服务楼建设项目专项资金</t>
  </si>
  <si>
    <t>新建200平方米的二层框架结构综合服务楼1幢、为民服务台建设。</t>
  </si>
  <si>
    <t>新建200平方米的二层框架结构综合服务楼1幢，建筑面积239.4平方米，建筑总高度8.25米，抗震等级8级。</t>
  </si>
  <si>
    <t>项目工程验收合格率</t>
  </si>
  <si>
    <t>开展技能培训</t>
  </si>
  <si>
    <t>服务楼周边绿化</t>
  </si>
  <si>
    <t>40年</t>
  </si>
  <si>
    <t>98</t>
  </si>
  <si>
    <t>98%</t>
  </si>
  <si>
    <t>公开15-7表
金额单位：万元</t>
  </si>
  <si>
    <t>其他项目资金（一般公共服务（类）支出项目、社会保障和就业（类）支出项目等）</t>
  </si>
  <si>
    <t>1.完成新龙村杨家寨自然公厕建设。
2举办年度人大代表工作、两次人代会会议。
3.对刀安仁墓碑进行维护与新建保护设施。
4.完成新城乡政府公厕和新城二村二组公厕建设。
5.修建农村产业道路、修复村集体烤烟房。</t>
  </si>
  <si>
    <t>1.完成新龙村杨家寨自然公厕建设。
2.通过举办年度人大代表工作、两次人代会会议，审核乡镇财政所预决算、政府工作报告及人大工作报告，有利于乡人大工作开展。
3.安装刀安仁墓文物界桩、标识、围栏等保护利用设施、修建火山石踏步。
4.完成新城乡政府公厕和新城二村二组公厕建设。
5.收取拉丙烤烟房租金及税费、广丙村烤烟房引水管道修复、新城村甘蔗产业道路维修。</t>
  </si>
  <si>
    <t>修缮产业道路</t>
  </si>
  <si>
    <t>烤烟房租金数量</t>
  </si>
  <si>
    <t>1个</t>
  </si>
  <si>
    <t>修建厕所数量</t>
  </si>
  <si>
    <t>3座</t>
  </si>
  <si>
    <t>火山石踏步长度</t>
  </si>
  <si>
    <t>38.97米</t>
  </si>
  <si>
    <t>界桩个数</t>
  </si>
  <si>
    <t>50个</t>
  </si>
  <si>
    <t>开展会议次数</t>
  </si>
  <si>
    <t>2次</t>
  </si>
  <si>
    <t>会议出勤率</t>
  </si>
  <si>
    <t>工程验收合格率</t>
  </si>
  <si>
    <t>完成及时率</t>
  </si>
  <si>
    <t>水体治理成本</t>
  </si>
  <si>
    <t>随地排便现象</t>
  </si>
  <si>
    <t>文物保护</t>
  </si>
  <si>
    <t>有效保护</t>
  </si>
  <si>
    <t>综合利用率</t>
  </si>
  <si>
    <t>绿化与水土保持能力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</si>
</sst>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 numFmtId="179" formatCode="0_);[Red]\(0\)"/>
  </numFmts>
  <fonts count="41">
    <font>
      <sz val="11"/>
      <color theme="1"/>
      <name val="等线"/>
      <charset val="134"/>
      <scheme val="minor"/>
    </font>
    <font>
      <b/>
      <sz val="12"/>
      <name val="等线"/>
      <charset val="134"/>
      <scheme val="minor"/>
    </font>
    <font>
      <sz val="10"/>
      <name val="宋体"/>
      <charset val="134"/>
    </font>
    <font>
      <b/>
      <sz val="18"/>
      <name val="等线"/>
      <charset val="134"/>
      <scheme val="minor"/>
    </font>
    <font>
      <sz val="10"/>
      <color indexed="8"/>
      <name val="宋体"/>
      <charset val="134"/>
    </font>
    <font>
      <sz val="10"/>
      <color theme="1"/>
      <name val="宋体"/>
      <charset val="134"/>
    </font>
    <font>
      <sz val="10"/>
      <color rgb="FF000000"/>
      <name val="宋体"/>
      <charset val="134"/>
    </font>
    <font>
      <b/>
      <sz val="10"/>
      <color indexed="8"/>
      <name val="宋体"/>
      <charset val="134"/>
    </font>
    <font>
      <b/>
      <sz val="10"/>
      <name val="宋体"/>
      <charset val="134"/>
    </font>
    <font>
      <sz val="22"/>
      <color indexed="8"/>
      <name val="宋体"/>
      <charset val="134"/>
    </font>
    <font>
      <sz val="11"/>
      <color indexed="8"/>
      <name val="宋体"/>
      <charset val="134"/>
    </font>
    <font>
      <b/>
      <sz val="11"/>
      <color rgb="FF000000"/>
      <name val="宋体"/>
      <charset val="134"/>
    </font>
    <font>
      <sz val="11"/>
      <color rgb="FF000000"/>
      <name val="宋体"/>
      <charset val="134"/>
    </font>
    <font>
      <sz val="11"/>
      <name val="宋体"/>
      <charset val="134"/>
    </font>
    <font>
      <sz val="10.5"/>
      <color rgb="FF000000"/>
      <name val="仿宋"/>
      <charset val="134"/>
    </font>
    <font>
      <sz val="10"/>
      <color rgb="FF000000"/>
      <name val="Times New Roman"/>
      <charset val="134"/>
    </font>
    <font>
      <sz val="11"/>
      <color rgb="FFFF0000"/>
      <name val="宋体"/>
      <charset val="134"/>
    </font>
    <font>
      <sz val="11"/>
      <color theme="1"/>
      <name val="SimSun"/>
      <charset val="134"/>
    </font>
    <font>
      <sz val="11"/>
      <color theme="1"/>
      <name val="宋体"/>
      <charset val="134"/>
    </font>
    <font>
      <sz val="11"/>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5"/>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xf numFmtId="0" fontId="10" fillId="0" borderId="0"/>
  </cellStyleXfs>
  <cellXfs count="104">
    <xf numFmtId="0" fontId="0" fillId="0" borderId="0" xfId="0"/>
    <xf numFmtId="0" fontId="0" fillId="0" borderId="0" xfId="0" applyFont="1" applyFill="1" applyAlignment="1">
      <alignment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vertical="center"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center" vertical="center" wrapText="1"/>
    </xf>
    <xf numFmtId="0" fontId="5" fillId="0" borderId="1" xfId="0" applyFont="1" applyBorder="1" applyAlignment="1">
      <alignment horizontal="center" vertical="center"/>
    </xf>
    <xf numFmtId="9" fontId="4" fillId="0" borderId="1" xfId="50" applyNumberFormat="1" applyFont="1" applyFill="1" applyBorder="1" applyAlignment="1">
      <alignment horizontal="center" vertical="center"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177" fontId="2" fillId="0" borderId="1" xfId="5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7"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49" fontId="2" fillId="0" borderId="1" xfId="50"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vertical="center"/>
    </xf>
    <xf numFmtId="0" fontId="2" fillId="0" borderId="0" xfId="0" applyFont="1" applyFill="1" applyBorder="1" applyAlignment="1">
      <alignment horizontal="right" vertical="center"/>
    </xf>
    <xf numFmtId="0" fontId="5" fillId="0" borderId="0" xfId="0" applyFont="1" applyFill="1" applyAlignment="1">
      <alignment horizontal="right" vertical="center" wrapText="1"/>
    </xf>
    <xf numFmtId="49" fontId="4" fillId="0" borderId="5" xfId="50" applyNumberFormat="1" applyFont="1" applyFill="1" applyBorder="1" applyAlignment="1">
      <alignment horizontal="center" vertical="center" wrapText="1"/>
    </xf>
    <xf numFmtId="179" fontId="4" fillId="0" borderId="1" xfId="5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8" fillId="0" borderId="0" xfId="50" applyFont="1" applyFill="1" applyAlignment="1">
      <alignment horizontal="center" vertical="center" wrapText="1"/>
    </xf>
    <xf numFmtId="0" fontId="2" fillId="0" borderId="1" xfId="0" applyFont="1" applyBorder="1" applyAlignment="1">
      <alignment horizontal="center" vertical="center"/>
    </xf>
    <xf numFmtId="0" fontId="0" fillId="0" borderId="0" xfId="0" applyFont="1" applyFill="1" applyAlignment="1">
      <alignment horizontal="center" vertical="center"/>
    </xf>
    <xf numFmtId="0" fontId="2" fillId="0" borderId="0"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2" fillId="0" borderId="6" xfId="50" applyFont="1" applyFill="1" applyBorder="1" applyAlignment="1">
      <alignment horizontal="center" vertical="center" wrapText="1"/>
    </xf>
    <xf numFmtId="0" fontId="2" fillId="0" borderId="4" xfId="5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Alignment="1">
      <alignment vertical="center"/>
    </xf>
    <xf numFmtId="0" fontId="9" fillId="0" borderId="0" xfId="0" applyFont="1" applyFill="1" applyAlignment="1">
      <alignment horizontal="center"/>
    </xf>
    <xf numFmtId="0" fontId="10" fillId="0" borderId="0" xfId="0" applyFont="1" applyFill="1" applyAlignment="1">
      <alignment horizontal="left" vertical="center"/>
    </xf>
    <xf numFmtId="0" fontId="11" fillId="0" borderId="1" xfId="0" applyFont="1" applyBorder="1" applyAlignment="1">
      <alignment horizontal="center" vertical="center"/>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2" fillId="0" borderId="4" xfId="0" applyFont="1" applyBorder="1" applyAlignment="1">
      <alignment horizontal="center" vertical="center" wrapText="1"/>
    </xf>
    <xf numFmtId="0" fontId="12" fillId="0" borderId="1" xfId="0" applyFont="1" applyBorder="1" applyAlignment="1">
      <alignment horizontal="left"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4" fillId="0" borderId="1" xfId="0" applyFont="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5" fillId="0" borderId="1" xfId="0" applyFont="1" applyBorder="1" applyAlignment="1">
      <alignment horizontal="center" vertical="center"/>
    </xf>
    <xf numFmtId="0" fontId="2" fillId="0" borderId="1"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9"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49" fontId="2" fillId="0" borderId="1" xfId="0" applyNumberFormat="1" applyFont="1" applyFill="1" applyBorder="1" applyAlignment="1">
      <alignment horizontal="center" vertical="center"/>
    </xf>
    <xf numFmtId="9" fontId="6" fillId="0" borderId="1"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0" fillId="0" borderId="0" xfId="0" applyFont="1" applyFill="1" applyAlignment="1">
      <alignment horizontal="right" wrapText="1"/>
    </xf>
    <xf numFmtId="0" fontId="16" fillId="0" borderId="1" xfId="0" applyFont="1" applyBorder="1" applyAlignment="1">
      <alignment horizontal="center" vertical="center" wrapText="1"/>
    </xf>
    <xf numFmtId="0" fontId="17" fillId="0" borderId="0" xfId="0" applyFont="1" applyAlignment="1">
      <alignment vertical="center"/>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0" xfId="0" applyAlignment="1">
      <alignment horizontal="left" vertical="center"/>
    </xf>
    <xf numFmtId="0" fontId="10" fillId="0" borderId="0" xfId="0" applyFont="1" applyFill="1" applyAlignment="1">
      <alignment horizontal="right" vertical="center" wrapText="1"/>
    </xf>
    <xf numFmtId="0" fontId="12" fillId="0" borderId="1" xfId="0" applyFont="1" applyBorder="1" applyAlignment="1">
      <alignment horizontal="justify" vertical="center" wrapText="1"/>
    </xf>
    <xf numFmtId="0" fontId="18" fillId="0" borderId="1" xfId="0" applyFont="1" applyFill="1" applyBorder="1" applyAlignment="1">
      <alignment horizontal="justify" vertical="center" wrapText="1"/>
    </xf>
    <xf numFmtId="0" fontId="19" fillId="0" borderId="0" xfId="0" applyFont="1" applyAlignment="1">
      <alignment horizontal="justify" vertical="top"/>
    </xf>
    <xf numFmtId="0" fontId="0" fillId="0" borderId="0" xfId="0" applyAlignment="1">
      <alignment horizontal="left" vertical="center" wrapText="1"/>
    </xf>
    <xf numFmtId="0" fontId="13" fillId="0" borderId="1" xfId="0" applyFont="1" applyBorder="1" applyAlignment="1">
      <alignment horizontal="justify" vertical="center" wrapText="1"/>
    </xf>
    <xf numFmtId="0" fontId="18"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zoomScale="80" zoomScaleNormal="80" topLeftCell="A4" workbookViewId="0">
      <selection activeCell="C5" sqref="C5"/>
    </sheetView>
  </sheetViews>
  <sheetFormatPr defaultColWidth="9" defaultRowHeight="14.25" outlineLevelCol="3"/>
  <cols>
    <col min="1" max="1" width="22.1333333333333" customWidth="1"/>
    <col min="2" max="2" width="33.3833333333333" customWidth="1"/>
    <col min="3" max="3" width="92.8083333333333" customWidth="1"/>
    <col min="4" max="4" width="98.275" customWidth="1"/>
  </cols>
  <sheetData>
    <row r="1" ht="27" spans="1:3">
      <c r="A1" s="54" t="s">
        <v>0</v>
      </c>
      <c r="B1" s="54"/>
      <c r="C1" s="54"/>
    </row>
    <row r="2" s="53" customFormat="1" ht="42" customHeight="1" spans="1:3">
      <c r="A2" s="55" t="s">
        <v>1</v>
      </c>
      <c r="B2" s="55"/>
      <c r="C2" s="97" t="s">
        <v>2</v>
      </c>
    </row>
    <row r="3" s="96" customFormat="1" ht="144" customHeight="1" spans="1:3">
      <c r="A3" s="66" t="s">
        <v>3</v>
      </c>
      <c r="B3" s="66" t="s">
        <v>4</v>
      </c>
      <c r="C3" s="98" t="s">
        <v>5</v>
      </c>
    </row>
    <row r="4" s="96" customFormat="1" ht="116" customHeight="1" spans="1:3">
      <c r="A4" s="66"/>
      <c r="B4" s="66" t="s">
        <v>6</v>
      </c>
      <c r="C4" s="98" t="s">
        <v>7</v>
      </c>
    </row>
    <row r="5" s="96" customFormat="1" ht="120" customHeight="1" spans="1:4">
      <c r="A5" s="66"/>
      <c r="B5" s="66" t="s">
        <v>8</v>
      </c>
      <c r="C5" s="99" t="s">
        <v>9</v>
      </c>
      <c r="D5" s="100"/>
    </row>
    <row r="6" s="96" customFormat="1" ht="78" customHeight="1" spans="1:4">
      <c r="A6" s="66"/>
      <c r="B6" s="66" t="s">
        <v>10</v>
      </c>
      <c r="C6" s="98" t="s">
        <v>11</v>
      </c>
      <c r="D6" s="101"/>
    </row>
    <row r="7" s="96" customFormat="1" ht="67" customHeight="1" spans="1:3">
      <c r="A7" s="66"/>
      <c r="B7" s="66" t="s">
        <v>12</v>
      </c>
      <c r="C7" s="98" t="s">
        <v>13</v>
      </c>
    </row>
    <row r="8" s="96" customFormat="1" ht="67" customHeight="1" spans="1:3">
      <c r="A8" s="66" t="s">
        <v>14</v>
      </c>
      <c r="B8" s="66" t="s">
        <v>15</v>
      </c>
      <c r="C8" s="98" t="s">
        <v>16</v>
      </c>
    </row>
    <row r="9" s="96" customFormat="1" ht="67" customHeight="1" spans="1:3">
      <c r="A9" s="66"/>
      <c r="B9" s="66" t="s">
        <v>17</v>
      </c>
      <c r="C9" s="98" t="s">
        <v>18</v>
      </c>
    </row>
    <row r="10" s="96" customFormat="1" ht="67" customHeight="1" spans="1:3">
      <c r="A10" s="66" t="s">
        <v>19</v>
      </c>
      <c r="B10" s="66"/>
      <c r="C10" s="98" t="s">
        <v>20</v>
      </c>
    </row>
    <row r="11" s="96" customFormat="1" ht="67" customHeight="1" spans="1:3">
      <c r="A11" s="66" t="s">
        <v>21</v>
      </c>
      <c r="B11" s="66"/>
      <c r="C11" s="98" t="s">
        <v>22</v>
      </c>
    </row>
    <row r="12" s="96" customFormat="1" ht="86" customHeight="1" spans="1:3">
      <c r="A12" s="66" t="s">
        <v>23</v>
      </c>
      <c r="B12" s="66"/>
      <c r="C12" s="98" t="s">
        <v>24</v>
      </c>
    </row>
    <row r="13" s="96" customFormat="1" ht="145" customHeight="1" spans="1:3">
      <c r="A13" s="66" t="s">
        <v>25</v>
      </c>
      <c r="B13" s="66"/>
      <c r="C13" s="102" t="s">
        <v>26</v>
      </c>
    </row>
    <row r="14" s="96" customFormat="1" ht="67" customHeight="1" spans="1:3">
      <c r="A14" s="66" t="s">
        <v>27</v>
      </c>
      <c r="B14" s="66"/>
      <c r="C14" s="103"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zoomScale="90" zoomScaleNormal="90" workbookViewId="0">
      <selection activeCell="H7" sqref="H7:H8"/>
    </sheetView>
  </sheetViews>
  <sheetFormatPr defaultColWidth="9" defaultRowHeight="14.25"/>
  <cols>
    <col min="1" max="1" width="11" customWidth="1"/>
    <col min="2" max="2" width="11.25" customWidth="1"/>
    <col min="4" max="4" width="21.9416666666667" customWidth="1"/>
    <col min="8" max="8" width="10.75" customWidth="1"/>
  </cols>
  <sheetData>
    <row r="1" s="53" customFormat="1" ht="27" spans="1:11">
      <c r="A1" s="54" t="s">
        <v>29</v>
      </c>
      <c r="B1" s="54"/>
      <c r="C1" s="54"/>
      <c r="D1" s="54"/>
      <c r="E1" s="54"/>
      <c r="F1" s="54"/>
      <c r="G1" s="54"/>
      <c r="H1" s="54"/>
      <c r="I1" s="54"/>
      <c r="J1" s="54"/>
      <c r="K1" s="54"/>
    </row>
    <row r="2" customFormat="1" ht="35" customHeight="1" spans="1:11">
      <c r="A2" s="55" t="s">
        <v>1</v>
      </c>
      <c r="B2" s="55"/>
      <c r="C2" s="55"/>
      <c r="D2" s="55"/>
      <c r="E2" s="54"/>
      <c r="F2" s="54"/>
      <c r="G2" s="54"/>
      <c r="H2" s="54"/>
      <c r="I2" s="54"/>
      <c r="J2" s="88" t="s">
        <v>30</v>
      </c>
      <c r="K2" s="88"/>
    </row>
    <row r="3" s="53" customFormat="1" ht="27" customHeight="1" spans="1:11">
      <c r="A3" s="56" t="s">
        <v>31</v>
      </c>
      <c r="B3" s="56"/>
      <c r="C3" s="56"/>
      <c r="D3" s="56"/>
      <c r="E3" s="56"/>
      <c r="F3" s="56"/>
      <c r="G3" s="56"/>
      <c r="H3" s="56"/>
      <c r="I3" s="56"/>
      <c r="J3" s="56"/>
      <c r="K3" s="56"/>
    </row>
    <row r="4" s="53" customFormat="1" ht="32" customHeight="1" spans="1:11">
      <c r="A4" s="57" t="s">
        <v>32</v>
      </c>
      <c r="B4" s="58" t="s">
        <v>33</v>
      </c>
      <c r="C4" s="58"/>
      <c r="D4" s="58"/>
      <c r="E4" s="58"/>
      <c r="F4" s="58"/>
      <c r="G4" s="58"/>
      <c r="H4" s="58"/>
      <c r="I4" s="58"/>
      <c r="J4" s="58"/>
      <c r="K4" s="58"/>
    </row>
    <row r="5" s="53" customFormat="1" ht="40" customHeight="1" spans="1:11">
      <c r="A5" s="57" t="s">
        <v>34</v>
      </c>
      <c r="B5" s="59" t="s">
        <v>35</v>
      </c>
      <c r="C5" s="59"/>
      <c r="D5" s="59"/>
      <c r="E5" s="57" t="s">
        <v>36</v>
      </c>
      <c r="F5" s="57" t="s">
        <v>37</v>
      </c>
      <c r="G5" s="57" t="s">
        <v>38</v>
      </c>
      <c r="H5" s="58" t="s">
        <v>39</v>
      </c>
      <c r="I5" s="58" t="s">
        <v>40</v>
      </c>
      <c r="J5" s="57" t="s">
        <v>41</v>
      </c>
      <c r="K5" s="59" t="s">
        <v>42</v>
      </c>
    </row>
    <row r="6" s="53" customFormat="1" ht="30" customHeight="1" spans="1:11">
      <c r="A6" s="60"/>
      <c r="B6" s="59" t="s">
        <v>43</v>
      </c>
      <c r="C6" s="59"/>
      <c r="D6" s="59"/>
      <c r="E6" s="58">
        <v>1143.75</v>
      </c>
      <c r="F6" s="61">
        <f>G6-E6</f>
        <v>2426.41</v>
      </c>
      <c r="G6" s="61">
        <f>G7+G8</f>
        <v>3570.16</v>
      </c>
      <c r="H6" s="61">
        <f>H7+H8</f>
        <v>3570.16</v>
      </c>
      <c r="I6" s="59">
        <v>100</v>
      </c>
      <c r="J6" s="59"/>
      <c r="K6" s="89"/>
    </row>
    <row r="7" s="53" customFormat="1" ht="30" customHeight="1" spans="1:11">
      <c r="A7" s="60"/>
      <c r="B7" s="58" t="s">
        <v>44</v>
      </c>
      <c r="C7" s="59" t="s">
        <v>43</v>
      </c>
      <c r="D7" s="59"/>
      <c r="E7" s="59">
        <v>1049.33</v>
      </c>
      <c r="F7" s="62">
        <f>G7-E7</f>
        <v>98.1700000000001</v>
      </c>
      <c r="G7" s="62">
        <v>1147.5</v>
      </c>
      <c r="H7" s="63">
        <v>1147.5</v>
      </c>
      <c r="I7" s="64">
        <v>100</v>
      </c>
      <c r="J7" s="64"/>
      <c r="K7" s="89"/>
    </row>
    <row r="8" s="53" customFormat="1" ht="30" customHeight="1" spans="1:16">
      <c r="A8" s="60"/>
      <c r="B8" s="58" t="s">
        <v>45</v>
      </c>
      <c r="C8" s="59" t="s">
        <v>43</v>
      </c>
      <c r="D8" s="59"/>
      <c r="E8" s="59">
        <v>94.42</v>
      </c>
      <c r="F8" s="62">
        <f>G8-E8</f>
        <v>2328.24</v>
      </c>
      <c r="G8" s="62">
        <v>2422.66</v>
      </c>
      <c r="H8" s="62">
        <v>2422.66</v>
      </c>
      <c r="I8" s="64">
        <v>100</v>
      </c>
      <c r="J8" s="64"/>
      <c r="K8" s="89"/>
      <c r="P8" s="90"/>
    </row>
    <row r="9" s="53" customFormat="1" ht="30" customHeight="1" spans="1:11">
      <c r="A9" s="60"/>
      <c r="B9" s="58"/>
      <c r="C9" s="59" t="s">
        <v>46</v>
      </c>
      <c r="D9" s="59"/>
      <c r="E9" s="59">
        <v>94.42</v>
      </c>
      <c r="F9" s="62">
        <f>G9-E9</f>
        <v>2328.24</v>
      </c>
      <c r="G9" s="62">
        <v>2422.66</v>
      </c>
      <c r="H9" s="62">
        <v>2422.66</v>
      </c>
      <c r="I9" s="64">
        <v>100</v>
      </c>
      <c r="J9" s="64"/>
      <c r="K9" s="89"/>
    </row>
    <row r="10" s="53" customFormat="1" ht="30" customHeight="1" spans="1:11">
      <c r="A10" s="60"/>
      <c r="B10" s="58"/>
      <c r="C10" s="59" t="s">
        <v>47</v>
      </c>
      <c r="D10" s="59"/>
      <c r="E10" s="59"/>
      <c r="F10" s="59"/>
      <c r="G10" s="59"/>
      <c r="H10" s="64"/>
      <c r="I10" s="64"/>
      <c r="J10" s="64"/>
      <c r="K10" s="89"/>
    </row>
    <row r="11" s="53" customFormat="1" ht="30" customHeight="1" spans="1:11">
      <c r="A11" s="65"/>
      <c r="B11" s="58"/>
      <c r="C11" s="59" t="s">
        <v>48</v>
      </c>
      <c r="D11" s="59"/>
      <c r="E11" s="59"/>
      <c r="F11" s="59"/>
      <c r="G11" s="59"/>
      <c r="H11" s="64"/>
      <c r="I11" s="64"/>
      <c r="J11" s="64"/>
      <c r="K11" s="89"/>
    </row>
    <row r="12" s="53" customFormat="1" ht="92" customHeight="1" spans="1:11">
      <c r="A12" s="57" t="s">
        <v>49</v>
      </c>
      <c r="B12" s="66" t="s">
        <v>50</v>
      </c>
      <c r="C12" s="66"/>
      <c r="D12" s="66"/>
      <c r="E12" s="66"/>
      <c r="F12" s="66"/>
      <c r="G12" s="66"/>
      <c r="H12" s="66"/>
      <c r="I12" s="66"/>
      <c r="J12" s="66"/>
      <c r="K12" s="66"/>
    </row>
    <row r="13" s="53" customFormat="1" ht="32" customHeight="1" spans="1:11">
      <c r="A13" s="56" t="s">
        <v>51</v>
      </c>
      <c r="B13" s="56"/>
      <c r="C13" s="56"/>
      <c r="D13" s="56"/>
      <c r="E13" s="56"/>
      <c r="F13" s="56"/>
      <c r="G13" s="56"/>
      <c r="H13" s="56"/>
      <c r="I13" s="56"/>
      <c r="J13" s="56"/>
      <c r="K13" s="56"/>
    </row>
    <row r="14" s="53" customFormat="1" ht="15.75" customHeight="1" spans="1:11">
      <c r="A14" s="59" t="s">
        <v>52</v>
      </c>
      <c r="B14" s="59"/>
      <c r="C14" s="59"/>
      <c r="D14" s="59"/>
      <c r="E14" s="57" t="s">
        <v>53</v>
      </c>
      <c r="F14" s="58" t="s">
        <v>54</v>
      </c>
      <c r="G14" s="57" t="s">
        <v>55</v>
      </c>
      <c r="H14" s="57" t="s">
        <v>56</v>
      </c>
      <c r="I14" s="80" t="s">
        <v>57</v>
      </c>
      <c r="J14" s="91"/>
      <c r="K14" s="81"/>
    </row>
    <row r="15" s="53" customFormat="1" ht="28" customHeight="1" spans="1:11">
      <c r="A15" s="57" t="s">
        <v>58</v>
      </c>
      <c r="B15" s="59" t="s">
        <v>59</v>
      </c>
      <c r="C15" s="59"/>
      <c r="D15" s="67" t="s">
        <v>60</v>
      </c>
      <c r="E15" s="68"/>
      <c r="F15" s="57"/>
      <c r="G15" s="60"/>
      <c r="H15" s="60"/>
      <c r="I15" s="82"/>
      <c r="J15" s="92"/>
      <c r="K15" s="83"/>
    </row>
    <row r="16" s="53" customFormat="1" ht="28" customHeight="1" spans="1:11">
      <c r="A16" s="57" t="s">
        <v>61</v>
      </c>
      <c r="B16" s="69" t="s">
        <v>62</v>
      </c>
      <c r="C16" s="70"/>
      <c r="D16" s="13" t="s">
        <v>63</v>
      </c>
      <c r="E16" s="71" t="s">
        <v>64</v>
      </c>
      <c r="F16" s="24">
        <v>45</v>
      </c>
      <c r="G16" s="24" t="s">
        <v>65</v>
      </c>
      <c r="H16" s="24" t="s">
        <v>66</v>
      </c>
      <c r="I16" s="93"/>
      <c r="J16" s="94"/>
      <c r="K16" s="95"/>
    </row>
    <row r="17" s="53" customFormat="1" ht="28" customHeight="1" spans="1:11">
      <c r="A17" s="60"/>
      <c r="B17" s="72"/>
      <c r="C17" s="73"/>
      <c r="D17" s="13" t="s">
        <v>67</v>
      </c>
      <c r="E17" s="71" t="s">
        <v>64</v>
      </c>
      <c r="F17" s="24">
        <v>8</v>
      </c>
      <c r="G17" s="24" t="s">
        <v>68</v>
      </c>
      <c r="H17" s="24" t="s">
        <v>69</v>
      </c>
      <c r="I17" s="93"/>
      <c r="J17" s="94"/>
      <c r="K17" s="95"/>
    </row>
    <row r="18" s="53" customFormat="1" ht="28" customHeight="1" spans="1:11">
      <c r="A18" s="60"/>
      <c r="B18" s="72"/>
      <c r="C18" s="73"/>
      <c r="D18" s="13" t="s">
        <v>70</v>
      </c>
      <c r="E18" s="71" t="s">
        <v>71</v>
      </c>
      <c r="F18" s="24">
        <v>1</v>
      </c>
      <c r="G18" s="24" t="s">
        <v>72</v>
      </c>
      <c r="H18" s="24" t="s">
        <v>73</v>
      </c>
      <c r="I18" s="93"/>
      <c r="J18" s="94"/>
      <c r="K18" s="95"/>
    </row>
    <row r="19" s="53" customFormat="1" ht="28" customHeight="1" spans="1:11">
      <c r="A19" s="60"/>
      <c r="B19" s="72"/>
      <c r="C19" s="73"/>
      <c r="D19" s="74" t="s">
        <v>74</v>
      </c>
      <c r="E19" s="71" t="s">
        <v>71</v>
      </c>
      <c r="F19" s="13">
        <v>239.4</v>
      </c>
      <c r="G19" s="24" t="s">
        <v>75</v>
      </c>
      <c r="H19" s="24" t="s">
        <v>76</v>
      </c>
      <c r="I19" s="93"/>
      <c r="J19" s="94"/>
      <c r="K19" s="95"/>
    </row>
    <row r="20" s="53" customFormat="1" ht="28" customHeight="1" spans="1:11">
      <c r="A20" s="60"/>
      <c r="B20" s="72"/>
      <c r="C20" s="73"/>
      <c r="D20" s="13" t="s">
        <v>77</v>
      </c>
      <c r="E20" s="71" t="s">
        <v>64</v>
      </c>
      <c r="F20" s="75">
        <v>1</v>
      </c>
      <c r="G20" s="75" t="s">
        <v>78</v>
      </c>
      <c r="H20" s="75" t="s">
        <v>79</v>
      </c>
      <c r="I20" s="93"/>
      <c r="J20" s="94"/>
      <c r="K20" s="95"/>
    </row>
    <row r="21" s="53" customFormat="1" ht="30" customHeight="1" spans="1:11">
      <c r="A21" s="60"/>
      <c r="B21" s="76"/>
      <c r="C21" s="77"/>
      <c r="D21" s="13" t="s">
        <v>80</v>
      </c>
      <c r="E21" s="24" t="s">
        <v>71</v>
      </c>
      <c r="F21" s="75">
        <v>4300</v>
      </c>
      <c r="G21" s="75" t="s">
        <v>75</v>
      </c>
      <c r="H21" s="75" t="s">
        <v>81</v>
      </c>
      <c r="I21" s="58"/>
      <c r="J21" s="58"/>
      <c r="K21" s="58"/>
    </row>
    <row r="22" s="53" customFormat="1" ht="30" customHeight="1" spans="1:11">
      <c r="A22" s="60"/>
      <c r="B22" s="72" t="s">
        <v>82</v>
      </c>
      <c r="C22" s="73"/>
      <c r="D22" s="13" t="s">
        <v>83</v>
      </c>
      <c r="E22" s="71" t="s">
        <v>64</v>
      </c>
      <c r="F22" s="75">
        <v>100</v>
      </c>
      <c r="G22" s="75" t="s">
        <v>84</v>
      </c>
      <c r="H22" s="78">
        <v>1</v>
      </c>
      <c r="I22" s="58"/>
      <c r="J22" s="58"/>
      <c r="K22" s="58"/>
    </row>
    <row r="23" s="53" customFormat="1" ht="36" customHeight="1" spans="1:11">
      <c r="A23" s="60"/>
      <c r="B23" s="76"/>
      <c r="C23" s="77"/>
      <c r="D23" s="24" t="s">
        <v>85</v>
      </c>
      <c r="E23" s="71" t="s">
        <v>64</v>
      </c>
      <c r="F23" s="75">
        <v>100</v>
      </c>
      <c r="G23" s="75" t="s">
        <v>84</v>
      </c>
      <c r="H23" s="79">
        <v>1</v>
      </c>
      <c r="I23" s="58"/>
      <c r="J23" s="58"/>
      <c r="K23" s="58"/>
    </row>
    <row r="24" s="53" customFormat="1" ht="36" customHeight="1" spans="1:11">
      <c r="A24" s="60"/>
      <c r="B24" s="59" t="s">
        <v>86</v>
      </c>
      <c r="C24" s="59"/>
      <c r="D24" s="13" t="s">
        <v>87</v>
      </c>
      <c r="E24" s="71" t="s">
        <v>64</v>
      </c>
      <c r="F24" s="75">
        <v>100</v>
      </c>
      <c r="G24" s="75" t="s">
        <v>84</v>
      </c>
      <c r="H24" s="78">
        <v>1</v>
      </c>
      <c r="I24" s="58"/>
      <c r="J24" s="58"/>
      <c r="K24" s="58"/>
    </row>
    <row r="25" s="53" customFormat="1" ht="36" customHeight="1" spans="1:11">
      <c r="A25" s="65"/>
      <c r="B25" s="59" t="s">
        <v>88</v>
      </c>
      <c r="C25" s="59"/>
      <c r="D25" s="24" t="s">
        <v>89</v>
      </c>
      <c r="E25" s="71" t="s">
        <v>64</v>
      </c>
      <c r="F25" s="75">
        <v>100</v>
      </c>
      <c r="G25" s="75" t="s">
        <v>84</v>
      </c>
      <c r="H25" s="79">
        <v>1</v>
      </c>
      <c r="I25" s="58"/>
      <c r="J25" s="58"/>
      <c r="K25" s="58"/>
    </row>
    <row r="26" s="53" customFormat="1" ht="36" customHeight="1" spans="1:11">
      <c r="A26" s="60" t="s">
        <v>90</v>
      </c>
      <c r="B26" s="80" t="s">
        <v>91</v>
      </c>
      <c r="C26" s="81"/>
      <c r="D26" s="13" t="s">
        <v>92</v>
      </c>
      <c r="E26" s="23" t="s">
        <v>71</v>
      </c>
      <c r="F26" s="46" t="s">
        <v>93</v>
      </c>
      <c r="G26" s="46" t="s">
        <v>94</v>
      </c>
      <c r="H26" s="46" t="s">
        <v>93</v>
      </c>
      <c r="I26" s="58"/>
      <c r="J26" s="58"/>
      <c r="K26" s="58"/>
    </row>
    <row r="27" s="53" customFormat="1" ht="36" customHeight="1" spans="1:11">
      <c r="A27" s="60"/>
      <c r="B27" s="82"/>
      <c r="C27" s="83"/>
      <c r="D27" s="24" t="s">
        <v>95</v>
      </c>
      <c r="E27" s="23" t="s">
        <v>96</v>
      </c>
      <c r="F27" s="46">
        <v>2</v>
      </c>
      <c r="G27" s="84" t="s">
        <v>97</v>
      </c>
      <c r="H27" s="79" t="s">
        <v>98</v>
      </c>
      <c r="I27" s="58"/>
      <c r="J27" s="58"/>
      <c r="K27" s="58"/>
    </row>
    <row r="28" s="53" customFormat="1" ht="36" customHeight="1" spans="1:11">
      <c r="A28" s="60"/>
      <c r="B28" s="82"/>
      <c r="C28" s="83"/>
      <c r="D28" s="13" t="s">
        <v>99</v>
      </c>
      <c r="E28" s="23" t="s">
        <v>71</v>
      </c>
      <c r="F28" s="46">
        <v>98</v>
      </c>
      <c r="G28" s="84" t="s">
        <v>84</v>
      </c>
      <c r="H28" s="79">
        <v>0.98</v>
      </c>
      <c r="I28" s="58"/>
      <c r="J28" s="58"/>
      <c r="K28" s="58"/>
    </row>
    <row r="29" s="53" customFormat="1" ht="36" customHeight="1" spans="1:11">
      <c r="A29" s="60"/>
      <c r="B29" s="82"/>
      <c r="C29" s="83"/>
      <c r="D29" s="24" t="s">
        <v>100</v>
      </c>
      <c r="E29" s="23" t="s">
        <v>71</v>
      </c>
      <c r="F29" s="46" t="s">
        <v>101</v>
      </c>
      <c r="G29" s="46" t="s">
        <v>94</v>
      </c>
      <c r="H29" s="46" t="s">
        <v>101</v>
      </c>
      <c r="I29" s="58"/>
      <c r="J29" s="58"/>
      <c r="K29" s="58"/>
    </row>
    <row r="30" s="53" customFormat="1" ht="36" customHeight="1" spans="1:11">
      <c r="A30" s="60"/>
      <c r="B30" s="82"/>
      <c r="C30" s="83"/>
      <c r="D30" s="13" t="s">
        <v>102</v>
      </c>
      <c r="E30" s="23" t="s">
        <v>64</v>
      </c>
      <c r="F30" s="46">
        <v>100</v>
      </c>
      <c r="G30" s="84" t="s">
        <v>84</v>
      </c>
      <c r="H30" s="79">
        <v>1</v>
      </c>
      <c r="I30" s="58"/>
      <c r="J30" s="58"/>
      <c r="K30" s="58"/>
    </row>
    <row r="31" s="53" customFormat="1" ht="36" customHeight="1" spans="1:11">
      <c r="A31" s="60"/>
      <c r="B31" s="80" t="s">
        <v>103</v>
      </c>
      <c r="C31" s="81"/>
      <c r="D31" s="13" t="s">
        <v>104</v>
      </c>
      <c r="E31" s="23" t="s">
        <v>71</v>
      </c>
      <c r="F31" s="46" t="s">
        <v>105</v>
      </c>
      <c r="G31" s="46" t="s">
        <v>94</v>
      </c>
      <c r="H31" s="46" t="s">
        <v>105</v>
      </c>
      <c r="I31" s="58"/>
      <c r="J31" s="58"/>
      <c r="K31" s="58"/>
    </row>
    <row r="32" s="53" customFormat="1" ht="36" customHeight="1" spans="1:11">
      <c r="A32" s="65"/>
      <c r="B32" s="80" t="s">
        <v>106</v>
      </c>
      <c r="C32" s="81"/>
      <c r="D32" s="13" t="s">
        <v>107</v>
      </c>
      <c r="E32" s="71" t="s">
        <v>71</v>
      </c>
      <c r="F32" s="24">
        <v>10</v>
      </c>
      <c r="G32" s="24" t="s">
        <v>94</v>
      </c>
      <c r="H32" s="24" t="s">
        <v>108</v>
      </c>
      <c r="I32" s="58"/>
      <c r="J32" s="58"/>
      <c r="K32" s="58"/>
    </row>
    <row r="33" s="53" customFormat="1" ht="36" customHeight="1" spans="1:11">
      <c r="A33" s="60" t="s">
        <v>109</v>
      </c>
      <c r="B33" s="80" t="s">
        <v>110</v>
      </c>
      <c r="C33" s="81"/>
      <c r="D33" s="24" t="s">
        <v>110</v>
      </c>
      <c r="E33" s="24" t="s">
        <v>71</v>
      </c>
      <c r="F33" s="24">
        <v>95</v>
      </c>
      <c r="G33" s="24" t="s">
        <v>84</v>
      </c>
      <c r="H33" s="14">
        <v>0.95</v>
      </c>
      <c r="I33" s="58"/>
      <c r="J33" s="58"/>
      <c r="K33" s="58"/>
    </row>
    <row r="34" s="53" customFormat="1" ht="36" customHeight="1" spans="1:11">
      <c r="A34" s="65"/>
      <c r="B34" s="80" t="s">
        <v>111</v>
      </c>
      <c r="C34" s="81"/>
      <c r="D34" s="13" t="s">
        <v>112</v>
      </c>
      <c r="E34" s="71" t="s">
        <v>71</v>
      </c>
      <c r="F34" s="24">
        <v>98</v>
      </c>
      <c r="G34" s="24" t="s">
        <v>84</v>
      </c>
      <c r="H34" s="85">
        <v>0.98</v>
      </c>
      <c r="I34" s="58"/>
      <c r="J34" s="58"/>
      <c r="K34" s="58"/>
    </row>
    <row r="35" s="53" customFormat="1" ht="62" customHeight="1" spans="1:11">
      <c r="A35" s="58" t="s">
        <v>113</v>
      </c>
      <c r="B35" s="58" t="s">
        <v>28</v>
      </c>
      <c r="C35" s="58"/>
      <c r="D35" s="58"/>
      <c r="E35" s="58"/>
      <c r="F35" s="58"/>
      <c r="G35" s="58"/>
      <c r="H35" s="58"/>
      <c r="I35" s="58"/>
      <c r="J35" s="58"/>
      <c r="K35" s="58"/>
    </row>
    <row r="36" s="53" customFormat="1" spans="1:11">
      <c r="A36" s="86" t="s">
        <v>114</v>
      </c>
      <c r="B36" s="87"/>
      <c r="C36" s="87"/>
      <c r="D36" s="87"/>
      <c r="E36" s="87"/>
      <c r="F36" s="87"/>
      <c r="G36" s="87"/>
      <c r="H36" s="87"/>
      <c r="I36" s="87"/>
      <c r="J36" s="87"/>
      <c r="K36" s="87"/>
    </row>
    <row r="37" s="53" customFormat="1" spans="1:11">
      <c r="A37" s="87"/>
      <c r="B37" s="87"/>
      <c r="C37" s="87"/>
      <c r="D37" s="87"/>
      <c r="E37" s="87"/>
      <c r="F37" s="87"/>
      <c r="G37" s="87"/>
      <c r="H37" s="87"/>
      <c r="I37" s="87"/>
      <c r="J37" s="87"/>
      <c r="K37" s="87"/>
    </row>
  </sheetData>
  <mergeCells count="5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B24:C24"/>
    <mergeCell ref="I24:K24"/>
    <mergeCell ref="B25:C25"/>
    <mergeCell ref="I25:K25"/>
    <mergeCell ref="I26:K26"/>
    <mergeCell ref="I27:K27"/>
    <mergeCell ref="I28:K28"/>
    <mergeCell ref="I29:K29"/>
    <mergeCell ref="I30:K30"/>
    <mergeCell ref="B31:C31"/>
    <mergeCell ref="I31:K31"/>
    <mergeCell ref="B32:C32"/>
    <mergeCell ref="I32:K32"/>
    <mergeCell ref="B33:C33"/>
    <mergeCell ref="I33:K33"/>
    <mergeCell ref="B34:C34"/>
    <mergeCell ref="I34:K34"/>
    <mergeCell ref="B35:K35"/>
    <mergeCell ref="A5:A11"/>
    <mergeCell ref="A16:A25"/>
    <mergeCell ref="A26:A32"/>
    <mergeCell ref="A33:A34"/>
    <mergeCell ref="B8:B11"/>
    <mergeCell ref="E14:E15"/>
    <mergeCell ref="F14:F15"/>
    <mergeCell ref="G14:G15"/>
    <mergeCell ref="H14:H15"/>
    <mergeCell ref="K6:K11"/>
    <mergeCell ref="I14:K15"/>
    <mergeCell ref="B16:C21"/>
    <mergeCell ref="B22:C23"/>
    <mergeCell ref="B26:C30"/>
    <mergeCell ref="A36:K3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zoomScale="90" zoomScaleNormal="90" workbookViewId="0">
      <selection activeCell="M23" sqref="M23"/>
    </sheetView>
  </sheetViews>
  <sheetFormatPr defaultColWidth="9" defaultRowHeight="14.25"/>
  <cols>
    <col min="1" max="1" width="9.25" style="1" customWidth="1"/>
    <col min="2" max="2" width="16.1083333333333" style="1" customWidth="1"/>
    <col min="3" max="3" width="19.8583333333333" style="1" customWidth="1"/>
    <col min="4" max="6" width="10" style="1" customWidth="1"/>
    <col min="7" max="9" width="9" style="1"/>
    <col min="10" max="10" width="8.375" style="1" customWidth="1"/>
    <col min="11" max="11" width="19.125" style="1" customWidth="1"/>
    <col min="12" max="16384" width="9" style="1"/>
  </cols>
  <sheetData>
    <row r="1" s="1" customFormat="1" ht="18" customHeight="1" spans="1:11">
      <c r="A1" s="2" t="s">
        <v>115</v>
      </c>
      <c r="B1" s="2"/>
      <c r="C1" s="2"/>
      <c r="D1" s="2"/>
      <c r="E1" s="2"/>
      <c r="F1" s="2"/>
      <c r="G1" s="2"/>
      <c r="H1" s="2"/>
      <c r="I1" s="2"/>
      <c r="J1" s="2"/>
      <c r="K1" s="2"/>
    </row>
    <row r="2" s="1" customFormat="1" ht="36" customHeight="1" spans="1:11">
      <c r="A2" s="3" t="s">
        <v>1</v>
      </c>
      <c r="B2" s="3"/>
      <c r="C2" s="3"/>
      <c r="D2" s="45"/>
      <c r="E2" s="45"/>
      <c r="F2" s="45"/>
      <c r="G2" s="45"/>
      <c r="H2" s="45"/>
      <c r="I2" s="45"/>
      <c r="J2" s="34"/>
      <c r="K2" s="35" t="s">
        <v>116</v>
      </c>
    </row>
    <row r="3" s="1" customFormat="1" ht="25" customHeight="1" spans="1:11">
      <c r="A3" s="5" t="s">
        <v>117</v>
      </c>
      <c r="B3" s="5"/>
      <c r="C3" s="6" t="s">
        <v>118</v>
      </c>
      <c r="D3" s="7"/>
      <c r="E3" s="7"/>
      <c r="F3" s="7"/>
      <c r="G3" s="7"/>
      <c r="H3" s="7"/>
      <c r="I3" s="7"/>
      <c r="J3" s="7"/>
      <c r="K3" s="36"/>
    </row>
    <row r="4" s="1" customFormat="1" ht="25" customHeight="1" spans="1:11">
      <c r="A4" s="5" t="s">
        <v>119</v>
      </c>
      <c r="B4" s="5"/>
      <c r="C4" s="8" t="s">
        <v>33</v>
      </c>
      <c r="D4" s="8"/>
      <c r="E4" s="8"/>
      <c r="F4" s="5" t="s">
        <v>120</v>
      </c>
      <c r="G4" s="6" t="s">
        <v>33</v>
      </c>
      <c r="H4" s="7"/>
      <c r="I4" s="7"/>
      <c r="J4" s="7"/>
      <c r="K4" s="36"/>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5" t="s">
        <v>43</v>
      </c>
      <c r="D6" s="10">
        <v>0</v>
      </c>
      <c r="E6" s="13">
        <v>2098.5</v>
      </c>
      <c r="F6" s="13">
        <v>2098.5</v>
      </c>
      <c r="G6" s="13">
        <v>10</v>
      </c>
      <c r="H6" s="14">
        <v>1</v>
      </c>
      <c r="I6" s="37">
        <v>10</v>
      </c>
      <c r="J6" s="37"/>
      <c r="K6" s="25"/>
    </row>
    <row r="7" s="1" customFormat="1" ht="25" customHeight="1" spans="1:11">
      <c r="A7" s="5"/>
      <c r="B7" s="5"/>
      <c r="C7" s="5" t="s">
        <v>46</v>
      </c>
      <c r="D7" s="10">
        <v>0</v>
      </c>
      <c r="E7" s="13">
        <v>2098.5</v>
      </c>
      <c r="F7" s="13">
        <v>2098.5</v>
      </c>
      <c r="G7" s="13" t="s">
        <v>128</v>
      </c>
      <c r="H7" s="14">
        <v>1</v>
      </c>
      <c r="I7" s="19"/>
      <c r="J7" s="19"/>
      <c r="K7" s="25"/>
    </row>
    <row r="8" s="1" customFormat="1" ht="25" customHeight="1" spans="1:11">
      <c r="A8" s="5"/>
      <c r="B8" s="5"/>
      <c r="C8" s="5" t="s">
        <v>129</v>
      </c>
      <c r="D8" s="19"/>
      <c r="E8" s="19"/>
      <c r="F8" s="19"/>
      <c r="G8" s="5"/>
      <c r="H8" s="19"/>
      <c r="I8" s="19"/>
      <c r="J8" s="19"/>
      <c r="K8" s="25"/>
    </row>
    <row r="9" s="1" customFormat="1" ht="25" customHeight="1" spans="1:11">
      <c r="A9" s="5"/>
      <c r="B9" s="5"/>
      <c r="C9" s="5" t="s">
        <v>130</v>
      </c>
      <c r="D9" s="17"/>
      <c r="E9" s="17"/>
      <c r="F9" s="17"/>
      <c r="G9" s="18"/>
      <c r="H9" s="19"/>
      <c r="I9" s="19"/>
      <c r="J9" s="19"/>
      <c r="K9" s="25"/>
    </row>
    <row r="10" s="1" customFormat="1" ht="25" customHeight="1" spans="1:11">
      <c r="A10" s="5" t="s">
        <v>131</v>
      </c>
      <c r="B10" s="5" t="s">
        <v>132</v>
      </c>
      <c r="C10" s="5"/>
      <c r="D10" s="5"/>
      <c r="E10" s="5"/>
      <c r="F10" s="5"/>
      <c r="G10" s="19" t="s">
        <v>133</v>
      </c>
      <c r="H10" s="19"/>
      <c r="I10" s="19"/>
      <c r="J10" s="19"/>
      <c r="K10" s="19"/>
    </row>
    <row r="11" s="1" customFormat="1" ht="63" customHeight="1" spans="1:11">
      <c r="A11" s="5"/>
      <c r="B11" s="8" t="s">
        <v>134</v>
      </c>
      <c r="C11" s="8"/>
      <c r="D11" s="8"/>
      <c r="E11" s="8"/>
      <c r="F11" s="8"/>
      <c r="G11" s="19" t="s">
        <v>135</v>
      </c>
      <c r="H11" s="19"/>
      <c r="I11" s="19"/>
      <c r="J11" s="19"/>
      <c r="K11" s="19"/>
    </row>
    <row r="12" s="1" customFormat="1" ht="25" customHeight="1" spans="1:11">
      <c r="A12" s="21" t="s">
        <v>136</v>
      </c>
      <c r="B12" s="21"/>
      <c r="C12" s="21"/>
      <c r="D12" s="21"/>
      <c r="E12" s="21"/>
      <c r="F12" s="21"/>
      <c r="G12" s="21"/>
      <c r="H12" s="21"/>
      <c r="I12" s="21"/>
      <c r="J12" s="21"/>
      <c r="K12" s="21"/>
    </row>
    <row r="13" s="1" customFormat="1" ht="25" customHeight="1" spans="1:11">
      <c r="A13" s="5" t="s">
        <v>52</v>
      </c>
      <c r="B13" s="5"/>
      <c r="C13" s="5"/>
      <c r="D13" s="5" t="s">
        <v>137</v>
      </c>
      <c r="E13" s="5"/>
      <c r="F13" s="5"/>
      <c r="G13" s="18" t="s">
        <v>56</v>
      </c>
      <c r="H13" s="5" t="s">
        <v>125</v>
      </c>
      <c r="I13" s="5" t="s">
        <v>127</v>
      </c>
      <c r="J13" s="5" t="s">
        <v>57</v>
      </c>
      <c r="K13" s="5"/>
    </row>
    <row r="14" s="1" customFormat="1" ht="25" customHeight="1" spans="1:11">
      <c r="A14" s="5" t="s">
        <v>58</v>
      </c>
      <c r="B14" s="5" t="s">
        <v>59</v>
      </c>
      <c r="C14" s="5" t="s">
        <v>60</v>
      </c>
      <c r="D14" s="5" t="s">
        <v>53</v>
      </c>
      <c r="E14" s="5" t="s">
        <v>54</v>
      </c>
      <c r="F14" s="5" t="s">
        <v>55</v>
      </c>
      <c r="G14" s="18"/>
      <c r="H14" s="5"/>
      <c r="I14" s="5"/>
      <c r="J14" s="5"/>
      <c r="K14" s="5"/>
    </row>
    <row r="15" s="1" customFormat="1" ht="25" customHeight="1" spans="1:11">
      <c r="A15" s="18" t="s">
        <v>61</v>
      </c>
      <c r="B15" s="18" t="s">
        <v>62</v>
      </c>
      <c r="C15" s="24" t="s">
        <v>80</v>
      </c>
      <c r="D15" s="23" t="s">
        <v>71</v>
      </c>
      <c r="E15" s="13">
        <v>4300</v>
      </c>
      <c r="F15" s="23" t="s">
        <v>75</v>
      </c>
      <c r="G15" s="13" t="s">
        <v>81</v>
      </c>
      <c r="H15" s="13">
        <v>10</v>
      </c>
      <c r="I15" s="13">
        <v>10</v>
      </c>
      <c r="J15" s="5"/>
      <c r="K15" s="5"/>
    </row>
    <row r="16" s="1" customFormat="1" ht="25" customHeight="1" spans="1:11">
      <c r="A16" s="18"/>
      <c r="B16" s="18" t="s">
        <v>82</v>
      </c>
      <c r="C16" s="24" t="s">
        <v>138</v>
      </c>
      <c r="D16" s="23" t="s">
        <v>64</v>
      </c>
      <c r="E16" s="13">
        <v>100</v>
      </c>
      <c r="F16" s="23" t="s">
        <v>84</v>
      </c>
      <c r="G16" s="14">
        <v>1</v>
      </c>
      <c r="H16" s="13">
        <v>10</v>
      </c>
      <c r="I16" s="13">
        <v>10</v>
      </c>
      <c r="J16" s="5"/>
      <c r="K16" s="5"/>
    </row>
    <row r="17" s="1" customFormat="1" ht="24" customHeight="1" spans="1:11">
      <c r="A17" s="18"/>
      <c r="B17" s="50" t="s">
        <v>86</v>
      </c>
      <c r="C17" s="24" t="s">
        <v>87</v>
      </c>
      <c r="D17" s="23" t="s">
        <v>64</v>
      </c>
      <c r="E17" s="13">
        <v>100</v>
      </c>
      <c r="F17" s="23" t="s">
        <v>84</v>
      </c>
      <c r="G17" s="14">
        <v>1</v>
      </c>
      <c r="H17" s="13">
        <v>10</v>
      </c>
      <c r="I17" s="13">
        <v>10</v>
      </c>
      <c r="J17" s="5"/>
      <c r="K17" s="5"/>
    </row>
    <row r="18" s="1" customFormat="1" ht="24" customHeight="1" spans="1:11">
      <c r="A18" s="18"/>
      <c r="B18" s="51"/>
      <c r="C18" s="24" t="s">
        <v>139</v>
      </c>
      <c r="D18" s="23" t="s">
        <v>64</v>
      </c>
      <c r="E18" s="13">
        <v>100</v>
      </c>
      <c r="F18" s="23" t="s">
        <v>84</v>
      </c>
      <c r="G18" s="14">
        <v>1</v>
      </c>
      <c r="H18" s="13">
        <v>10</v>
      </c>
      <c r="I18" s="13">
        <v>10</v>
      </c>
      <c r="J18" s="29"/>
      <c r="K18" s="31"/>
    </row>
    <row r="19" s="1" customFormat="1" ht="28" customHeight="1" spans="1:11">
      <c r="A19" s="18"/>
      <c r="B19" s="25" t="s">
        <v>88</v>
      </c>
      <c r="C19" s="24" t="s">
        <v>89</v>
      </c>
      <c r="D19" s="23" t="s">
        <v>64</v>
      </c>
      <c r="E19" s="13">
        <v>100</v>
      </c>
      <c r="F19" s="23" t="s">
        <v>84</v>
      </c>
      <c r="G19" s="14">
        <v>1</v>
      </c>
      <c r="H19" s="13">
        <v>10</v>
      </c>
      <c r="I19" s="13">
        <v>10</v>
      </c>
      <c r="J19" s="5"/>
      <c r="K19" s="5"/>
    </row>
    <row r="20" s="1" customFormat="1" ht="30" customHeight="1" spans="1:11">
      <c r="A20" s="18" t="s">
        <v>90</v>
      </c>
      <c r="B20" s="26" t="s">
        <v>140</v>
      </c>
      <c r="C20" s="24" t="s">
        <v>141</v>
      </c>
      <c r="D20" s="23" t="s">
        <v>71</v>
      </c>
      <c r="E20" s="13">
        <v>100</v>
      </c>
      <c r="F20" s="23" t="s">
        <v>142</v>
      </c>
      <c r="G20" s="14" t="s">
        <v>143</v>
      </c>
      <c r="H20" s="13">
        <v>10</v>
      </c>
      <c r="I20" s="13">
        <v>10</v>
      </c>
      <c r="J20" s="5"/>
      <c r="K20" s="5"/>
    </row>
    <row r="21" s="1" customFormat="1" ht="31" customHeight="1" spans="1:11">
      <c r="A21" s="18"/>
      <c r="B21" s="18" t="s">
        <v>91</v>
      </c>
      <c r="C21" s="24" t="s">
        <v>144</v>
      </c>
      <c r="D21" s="23" t="s">
        <v>71</v>
      </c>
      <c r="E21" s="13" t="s">
        <v>101</v>
      </c>
      <c r="F21" s="13" t="s">
        <v>94</v>
      </c>
      <c r="G21" s="13" t="s">
        <v>101</v>
      </c>
      <c r="H21" s="13">
        <v>10</v>
      </c>
      <c r="I21" s="13">
        <v>10</v>
      </c>
      <c r="J21" s="5"/>
      <c r="K21" s="5"/>
    </row>
    <row r="22" s="1" customFormat="1" ht="31" customHeight="1" spans="1:11">
      <c r="A22" s="18"/>
      <c r="B22" s="18" t="s">
        <v>106</v>
      </c>
      <c r="C22" s="24" t="s">
        <v>145</v>
      </c>
      <c r="D22" s="23" t="s">
        <v>71</v>
      </c>
      <c r="E22" s="13" t="s">
        <v>146</v>
      </c>
      <c r="F22" s="13" t="s">
        <v>94</v>
      </c>
      <c r="G22" s="13" t="s">
        <v>146</v>
      </c>
      <c r="H22" s="13">
        <v>10</v>
      </c>
      <c r="I22" s="13">
        <v>10</v>
      </c>
      <c r="J22" s="5"/>
      <c r="K22" s="5"/>
    </row>
    <row r="23" s="1" customFormat="1" ht="25" customHeight="1" spans="1:11">
      <c r="A23" s="18" t="s">
        <v>109</v>
      </c>
      <c r="B23" s="28" t="s">
        <v>147</v>
      </c>
      <c r="C23" s="52" t="s">
        <v>148</v>
      </c>
      <c r="D23" s="23" t="s">
        <v>71</v>
      </c>
      <c r="E23" s="23" t="s">
        <v>149</v>
      </c>
      <c r="F23" s="23" t="s">
        <v>84</v>
      </c>
      <c r="G23" s="23" t="s">
        <v>150</v>
      </c>
      <c r="H23" s="27">
        <v>10</v>
      </c>
      <c r="I23" s="27">
        <v>10</v>
      </c>
      <c r="J23" s="5"/>
      <c r="K23" s="5"/>
    </row>
    <row r="24" s="1" customFormat="1" ht="25" customHeight="1" spans="1:11">
      <c r="A24" s="5" t="s">
        <v>151</v>
      </c>
      <c r="B24" s="5"/>
      <c r="C24" s="5"/>
      <c r="D24" s="5" t="s">
        <v>28</v>
      </c>
      <c r="E24" s="5"/>
      <c r="F24" s="5"/>
      <c r="G24" s="5"/>
      <c r="H24" s="5"/>
      <c r="I24" s="5"/>
      <c r="J24" s="5"/>
      <c r="K24" s="5"/>
    </row>
    <row r="25" s="1" customFormat="1" ht="25" customHeight="1" spans="1:11">
      <c r="A25" s="5" t="s">
        <v>152</v>
      </c>
      <c r="B25" s="29">
        <v>100</v>
      </c>
      <c r="C25" s="30"/>
      <c r="D25" s="30"/>
      <c r="E25" s="30"/>
      <c r="F25" s="30"/>
      <c r="G25" s="30"/>
      <c r="H25" s="31"/>
      <c r="I25" s="5">
        <f>I6+I15+I16+I17+I18+I19+I20+I21+I22+I23</f>
        <v>100</v>
      </c>
      <c r="J25" s="5" t="s">
        <v>153</v>
      </c>
      <c r="K25" s="5"/>
    </row>
    <row r="26" spans="1:11">
      <c r="A26" s="32" t="s">
        <v>154</v>
      </c>
      <c r="B26" s="32"/>
      <c r="C26" s="32"/>
      <c r="D26" s="32"/>
      <c r="E26" s="32"/>
      <c r="F26" s="32"/>
      <c r="G26" s="32"/>
      <c r="H26" s="32"/>
      <c r="I26" s="32"/>
      <c r="J26" s="32"/>
      <c r="K26" s="32"/>
    </row>
    <row r="27" spans="1:11">
      <c r="A27" s="32"/>
      <c r="B27" s="32"/>
      <c r="C27" s="32"/>
      <c r="D27" s="32"/>
      <c r="E27" s="32"/>
      <c r="F27" s="32"/>
      <c r="G27" s="32"/>
      <c r="H27" s="32"/>
      <c r="I27" s="32"/>
      <c r="J27" s="32"/>
      <c r="K27" s="32"/>
    </row>
    <row r="28" spans="1:11">
      <c r="A28" s="32"/>
      <c r="B28" s="32"/>
      <c r="C28" s="32"/>
      <c r="D28" s="32"/>
      <c r="E28" s="32"/>
      <c r="F28" s="32"/>
      <c r="G28" s="32"/>
      <c r="H28" s="32"/>
      <c r="I28" s="32"/>
      <c r="J28" s="32"/>
      <c r="K28" s="32"/>
    </row>
    <row r="29" spans="1:11">
      <c r="A29" s="32"/>
      <c r="B29" s="32"/>
      <c r="C29" s="32"/>
      <c r="D29" s="32"/>
      <c r="E29" s="32"/>
      <c r="F29" s="32"/>
      <c r="G29" s="32"/>
      <c r="H29" s="32"/>
      <c r="I29" s="32"/>
      <c r="J29" s="32"/>
      <c r="K29" s="32"/>
    </row>
    <row r="30" spans="1:11">
      <c r="A30" s="32"/>
      <c r="B30" s="32"/>
      <c r="C30" s="32"/>
      <c r="D30" s="32"/>
      <c r="E30" s="32"/>
      <c r="F30" s="32"/>
      <c r="G30" s="32"/>
      <c r="H30" s="32"/>
      <c r="I30" s="32"/>
      <c r="J30" s="32"/>
      <c r="K30" s="32"/>
    </row>
    <row r="31" spans="1:11">
      <c r="A31" s="33"/>
      <c r="B31" s="33"/>
      <c r="C31" s="33"/>
      <c r="D31" s="33"/>
      <c r="E31" s="33"/>
      <c r="F31" s="33"/>
      <c r="G31" s="33"/>
      <c r="H31" s="33"/>
      <c r="I31" s="33"/>
      <c r="J31" s="33"/>
      <c r="K31" s="33"/>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B25:H25"/>
    <mergeCell ref="J25:K25"/>
    <mergeCell ref="A10:A11"/>
    <mergeCell ref="A15:A19"/>
    <mergeCell ref="A20:A22"/>
    <mergeCell ref="B17:B18"/>
    <mergeCell ref="G13:G14"/>
    <mergeCell ref="H13:H14"/>
    <mergeCell ref="I13:I14"/>
    <mergeCell ref="K6:K9"/>
    <mergeCell ref="A5:B9"/>
    <mergeCell ref="J13:K14"/>
    <mergeCell ref="A26:K3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8"/>
  <sheetViews>
    <sheetView workbookViewId="0">
      <selection activeCell="O16" sqref="O16"/>
    </sheetView>
  </sheetViews>
  <sheetFormatPr defaultColWidth="9" defaultRowHeight="14.25"/>
  <cols>
    <col min="1" max="1" width="9.25" style="1" customWidth="1"/>
    <col min="2" max="2" width="15.25" style="1" customWidth="1"/>
    <col min="3" max="3" width="16.625" style="1" customWidth="1"/>
    <col min="4" max="6" width="10" style="1" customWidth="1"/>
    <col min="7" max="7" width="15.625" style="1" customWidth="1"/>
    <col min="8" max="9" width="9" style="1"/>
    <col min="10" max="10" width="8.375" style="1" customWidth="1"/>
    <col min="11" max="11" width="12.25" style="1" customWidth="1"/>
    <col min="12" max="16384" width="9" style="1"/>
  </cols>
  <sheetData>
    <row r="1" s="1" customFormat="1" ht="18" customHeight="1" spans="1:11">
      <c r="A1" s="2" t="s">
        <v>115</v>
      </c>
      <c r="B1" s="2"/>
      <c r="C1" s="2"/>
      <c r="D1" s="2"/>
      <c r="E1" s="2"/>
      <c r="F1" s="2"/>
      <c r="G1" s="2"/>
      <c r="H1" s="2"/>
      <c r="I1" s="2"/>
      <c r="J1" s="2"/>
      <c r="K1" s="2"/>
    </row>
    <row r="2" s="1" customFormat="1" ht="24" spans="1:11">
      <c r="A2" s="3" t="s">
        <v>1</v>
      </c>
      <c r="B2" s="3"/>
      <c r="C2" s="3"/>
      <c r="D2" s="45"/>
      <c r="E2" s="45"/>
      <c r="F2" s="45"/>
      <c r="G2" s="45"/>
      <c r="H2" s="45"/>
      <c r="I2" s="45"/>
      <c r="J2" s="34"/>
      <c r="K2" s="35" t="s">
        <v>155</v>
      </c>
    </row>
    <row r="3" s="1" customFormat="1" ht="25" customHeight="1" spans="1:11">
      <c r="A3" s="5" t="s">
        <v>117</v>
      </c>
      <c r="B3" s="5"/>
      <c r="C3" s="6" t="s">
        <v>156</v>
      </c>
      <c r="D3" s="7"/>
      <c r="E3" s="7"/>
      <c r="F3" s="7"/>
      <c r="G3" s="7"/>
      <c r="H3" s="7"/>
      <c r="I3" s="7"/>
      <c r="J3" s="7"/>
      <c r="K3" s="36"/>
    </row>
    <row r="4" s="1" customFormat="1" ht="25" customHeight="1" spans="1:11">
      <c r="A4" s="5" t="s">
        <v>119</v>
      </c>
      <c r="B4" s="5"/>
      <c r="C4" s="8" t="s">
        <v>33</v>
      </c>
      <c r="D4" s="8"/>
      <c r="E4" s="8"/>
      <c r="F4" s="5" t="s">
        <v>120</v>
      </c>
      <c r="G4" s="6" t="s">
        <v>33</v>
      </c>
      <c r="H4" s="7"/>
      <c r="I4" s="7"/>
      <c r="J4" s="7"/>
      <c r="K4" s="36"/>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9" t="s">
        <v>43</v>
      </c>
      <c r="D6" s="10">
        <v>0</v>
      </c>
      <c r="E6" s="13">
        <v>12</v>
      </c>
      <c r="F6" s="13">
        <v>12</v>
      </c>
      <c r="G6" s="5">
        <v>20</v>
      </c>
      <c r="H6" s="12">
        <v>1</v>
      </c>
      <c r="I6" s="37">
        <v>20</v>
      </c>
      <c r="J6" s="37"/>
      <c r="K6" s="38"/>
    </row>
    <row r="7" s="1" customFormat="1" ht="25" customHeight="1" spans="1:11">
      <c r="A7" s="5"/>
      <c r="B7" s="5"/>
      <c r="C7" s="9" t="s">
        <v>46</v>
      </c>
      <c r="D7" s="10">
        <v>0</v>
      </c>
      <c r="E7" s="13">
        <v>12</v>
      </c>
      <c r="F7" s="13">
        <v>12</v>
      </c>
      <c r="G7" s="5"/>
      <c r="H7" s="16"/>
      <c r="I7" s="19"/>
      <c r="J7" s="19"/>
      <c r="K7" s="39"/>
    </row>
    <row r="8" s="1" customFormat="1" ht="25" customHeight="1" spans="1:11">
      <c r="A8" s="5"/>
      <c r="B8" s="5"/>
      <c r="C8" s="15" t="s">
        <v>129</v>
      </c>
      <c r="D8" s="16"/>
      <c r="E8" s="16"/>
      <c r="F8" s="16"/>
      <c r="G8" s="5"/>
      <c r="H8" s="16"/>
      <c r="I8" s="19"/>
      <c r="J8" s="19"/>
      <c r="K8" s="39"/>
    </row>
    <row r="9" s="1" customFormat="1" ht="25" customHeight="1" spans="1:11">
      <c r="A9" s="5"/>
      <c r="B9" s="5"/>
      <c r="C9" s="15" t="s">
        <v>130</v>
      </c>
      <c r="D9" s="17"/>
      <c r="E9" s="17"/>
      <c r="F9" s="17"/>
      <c r="G9" s="18"/>
      <c r="H9" s="16"/>
      <c r="I9" s="19"/>
      <c r="J9" s="19"/>
      <c r="K9" s="40"/>
    </row>
    <row r="10" s="1" customFormat="1" ht="25" customHeight="1" spans="1:11">
      <c r="A10" s="5" t="s">
        <v>131</v>
      </c>
      <c r="B10" s="5" t="s">
        <v>132</v>
      </c>
      <c r="C10" s="5"/>
      <c r="D10" s="5"/>
      <c r="E10" s="5"/>
      <c r="F10" s="5"/>
      <c r="G10" s="19" t="s">
        <v>133</v>
      </c>
      <c r="H10" s="19"/>
      <c r="I10" s="19"/>
      <c r="J10" s="19"/>
      <c r="K10" s="19"/>
    </row>
    <row r="11" s="1" customFormat="1" ht="63" customHeight="1" spans="1:11">
      <c r="A11" s="5"/>
      <c r="B11" s="8" t="s">
        <v>157</v>
      </c>
      <c r="C11" s="8"/>
      <c r="D11" s="8"/>
      <c r="E11" s="8"/>
      <c r="F11" s="8"/>
      <c r="G11" s="19" t="s">
        <v>158</v>
      </c>
      <c r="H11" s="19"/>
      <c r="I11" s="19"/>
      <c r="J11" s="19"/>
      <c r="K11" s="19"/>
    </row>
    <row r="12" s="1" customFormat="1" ht="25" customHeight="1" spans="1:11">
      <c r="A12" s="21" t="s">
        <v>136</v>
      </c>
      <c r="B12" s="21"/>
      <c r="C12" s="21"/>
      <c r="D12" s="21"/>
      <c r="E12" s="21"/>
      <c r="F12" s="21"/>
      <c r="G12" s="21"/>
      <c r="H12" s="21"/>
      <c r="I12" s="21"/>
      <c r="J12" s="21"/>
      <c r="K12" s="21"/>
    </row>
    <row r="13" s="1" customFormat="1" ht="25" customHeight="1" spans="1:11">
      <c r="A13" s="5" t="s">
        <v>52</v>
      </c>
      <c r="B13" s="5"/>
      <c r="C13" s="5"/>
      <c r="D13" s="5" t="s">
        <v>137</v>
      </c>
      <c r="E13" s="5"/>
      <c r="F13" s="5"/>
      <c r="G13" s="5" t="s">
        <v>56</v>
      </c>
      <c r="H13" s="5" t="s">
        <v>125</v>
      </c>
      <c r="I13" s="5" t="s">
        <v>127</v>
      </c>
      <c r="J13" s="41" t="s">
        <v>57</v>
      </c>
      <c r="K13" s="42"/>
    </row>
    <row r="14" s="1" customFormat="1" ht="25" customHeight="1" spans="1:11">
      <c r="A14" s="5" t="s">
        <v>58</v>
      </c>
      <c r="B14" s="5" t="s">
        <v>59</v>
      </c>
      <c r="C14" s="5" t="s">
        <v>60</v>
      </c>
      <c r="D14" s="5" t="s">
        <v>53</v>
      </c>
      <c r="E14" s="5" t="s">
        <v>54</v>
      </c>
      <c r="F14" s="5" t="s">
        <v>55</v>
      </c>
      <c r="G14" s="5"/>
      <c r="H14" s="5"/>
      <c r="I14" s="5"/>
      <c r="J14" s="43"/>
      <c r="K14" s="44"/>
    </row>
    <row r="15" s="1" customFormat="1" ht="25" customHeight="1" spans="1:11">
      <c r="A15" s="18" t="s">
        <v>61</v>
      </c>
      <c r="B15" s="18" t="s">
        <v>62</v>
      </c>
      <c r="C15" s="13" t="s">
        <v>159</v>
      </c>
      <c r="D15" s="23" t="s">
        <v>71</v>
      </c>
      <c r="E15" s="13">
        <v>342.23</v>
      </c>
      <c r="F15" s="23" t="s">
        <v>160</v>
      </c>
      <c r="G15" s="13" t="s">
        <v>161</v>
      </c>
      <c r="H15" s="13">
        <v>15</v>
      </c>
      <c r="I15" s="13">
        <v>15</v>
      </c>
      <c r="J15" s="29"/>
      <c r="K15" s="31"/>
    </row>
    <row r="16" s="1" customFormat="1" ht="25" customHeight="1" spans="1:11">
      <c r="A16" s="18"/>
      <c r="B16" s="18" t="s">
        <v>82</v>
      </c>
      <c r="C16" s="13" t="s">
        <v>138</v>
      </c>
      <c r="D16" s="23" t="s">
        <v>64</v>
      </c>
      <c r="E16" s="13">
        <v>100</v>
      </c>
      <c r="F16" s="23" t="s">
        <v>84</v>
      </c>
      <c r="G16" s="14">
        <v>1</v>
      </c>
      <c r="H16" s="13">
        <v>10</v>
      </c>
      <c r="I16" s="13">
        <v>10</v>
      </c>
      <c r="J16" s="29"/>
      <c r="K16" s="31"/>
    </row>
    <row r="17" s="1" customFormat="1" ht="25" customHeight="1" spans="1:11">
      <c r="A17" s="18"/>
      <c r="B17" s="18" t="s">
        <v>86</v>
      </c>
      <c r="C17" s="13" t="s">
        <v>87</v>
      </c>
      <c r="D17" s="23" t="s">
        <v>64</v>
      </c>
      <c r="E17" s="13">
        <v>100</v>
      </c>
      <c r="F17" s="23" t="s">
        <v>84</v>
      </c>
      <c r="G17" s="14">
        <v>1</v>
      </c>
      <c r="H17" s="13">
        <v>10</v>
      </c>
      <c r="I17" s="13">
        <v>10</v>
      </c>
      <c r="J17" s="29"/>
      <c r="K17" s="31"/>
    </row>
    <row r="18" s="1" customFormat="1" ht="25" customHeight="1" spans="1:11">
      <c r="A18" s="18"/>
      <c r="B18" s="25" t="s">
        <v>88</v>
      </c>
      <c r="C18" s="13" t="s">
        <v>89</v>
      </c>
      <c r="D18" s="23" t="s">
        <v>64</v>
      </c>
      <c r="E18" s="13">
        <v>100</v>
      </c>
      <c r="F18" s="23" t="s">
        <v>84</v>
      </c>
      <c r="G18" s="14">
        <v>1</v>
      </c>
      <c r="H18" s="13">
        <v>10</v>
      </c>
      <c r="I18" s="13">
        <v>10</v>
      </c>
      <c r="J18" s="29"/>
      <c r="K18" s="31"/>
    </row>
    <row r="19" s="1" customFormat="1" ht="25" customHeight="1" spans="1:11">
      <c r="A19" s="18" t="s">
        <v>90</v>
      </c>
      <c r="B19" s="18" t="s">
        <v>91</v>
      </c>
      <c r="C19" s="24" t="s">
        <v>95</v>
      </c>
      <c r="D19" s="23" t="s">
        <v>96</v>
      </c>
      <c r="E19" s="13">
        <v>2</v>
      </c>
      <c r="F19" s="23" t="s">
        <v>97</v>
      </c>
      <c r="G19" s="14" t="s">
        <v>98</v>
      </c>
      <c r="H19" s="27">
        <v>10</v>
      </c>
      <c r="I19" s="27">
        <v>10</v>
      </c>
      <c r="J19" s="29"/>
      <c r="K19" s="31"/>
    </row>
    <row r="20" s="1" customFormat="1" ht="25" customHeight="1" spans="1:11">
      <c r="A20" s="18"/>
      <c r="B20" s="18" t="s">
        <v>106</v>
      </c>
      <c r="C20" s="24" t="s">
        <v>162</v>
      </c>
      <c r="D20" s="23" t="s">
        <v>64</v>
      </c>
      <c r="E20" s="13">
        <v>10</v>
      </c>
      <c r="F20" s="13" t="s">
        <v>94</v>
      </c>
      <c r="G20" s="14" t="s">
        <v>108</v>
      </c>
      <c r="H20" s="27">
        <v>10</v>
      </c>
      <c r="I20" s="27">
        <v>10</v>
      </c>
      <c r="J20" s="29"/>
      <c r="K20" s="31"/>
    </row>
    <row r="21" s="1" customFormat="1" ht="25" customHeight="1" spans="1:11">
      <c r="A21" s="18" t="s">
        <v>109</v>
      </c>
      <c r="B21" s="28" t="s">
        <v>147</v>
      </c>
      <c r="C21" s="23" t="s">
        <v>148</v>
      </c>
      <c r="D21" s="23" t="s">
        <v>71</v>
      </c>
      <c r="E21" s="23" t="s">
        <v>149</v>
      </c>
      <c r="F21" s="23" t="s">
        <v>84</v>
      </c>
      <c r="G21" s="23" t="s">
        <v>150</v>
      </c>
      <c r="H21" s="27">
        <v>15</v>
      </c>
      <c r="I21" s="27">
        <v>15</v>
      </c>
      <c r="J21" s="29"/>
      <c r="K21" s="31"/>
    </row>
    <row r="22" s="1" customFormat="1" ht="25" customHeight="1" spans="1:11">
      <c r="A22" s="5" t="s">
        <v>151</v>
      </c>
      <c r="B22" s="5"/>
      <c r="C22" s="5"/>
      <c r="D22" s="5" t="s">
        <v>28</v>
      </c>
      <c r="E22" s="5"/>
      <c r="F22" s="5"/>
      <c r="G22" s="5"/>
      <c r="H22" s="5"/>
      <c r="I22" s="5"/>
      <c r="J22" s="5"/>
      <c r="K22" s="5"/>
    </row>
    <row r="23" s="1" customFormat="1" ht="25" customHeight="1" spans="1:11">
      <c r="A23" s="5" t="s">
        <v>152</v>
      </c>
      <c r="B23" s="29">
        <v>100</v>
      </c>
      <c r="C23" s="30"/>
      <c r="D23" s="30"/>
      <c r="E23" s="30"/>
      <c r="F23" s="30"/>
      <c r="G23" s="30"/>
      <c r="H23" s="31"/>
      <c r="I23" s="5">
        <f>I6+I15+I16+I17+I18+I19+I20+I21</f>
        <v>100</v>
      </c>
      <c r="J23" s="5" t="s">
        <v>153</v>
      </c>
      <c r="K23" s="5"/>
    </row>
    <row r="24" s="1" customFormat="1" spans="1:23">
      <c r="A24" s="32" t="s">
        <v>154</v>
      </c>
      <c r="B24" s="32"/>
      <c r="C24" s="32"/>
      <c r="D24" s="32"/>
      <c r="E24" s="32"/>
      <c r="F24" s="32"/>
      <c r="G24" s="32"/>
      <c r="H24" s="32"/>
      <c r="I24" s="32"/>
      <c r="J24" s="32"/>
      <c r="K24" s="32"/>
      <c r="W24" s="1" t="s">
        <v>96</v>
      </c>
    </row>
    <row r="25" s="1" customFormat="1" spans="1:11">
      <c r="A25" s="32"/>
      <c r="B25" s="32"/>
      <c r="C25" s="32"/>
      <c r="D25" s="32"/>
      <c r="E25" s="32"/>
      <c r="F25" s="32"/>
      <c r="G25" s="32"/>
      <c r="H25" s="32"/>
      <c r="I25" s="32"/>
      <c r="J25" s="32"/>
      <c r="K25" s="32"/>
    </row>
    <row r="26" s="1" customFormat="1" spans="1:11">
      <c r="A26" s="32"/>
      <c r="B26" s="32"/>
      <c r="C26" s="32"/>
      <c r="D26" s="32"/>
      <c r="E26" s="32"/>
      <c r="F26" s="32"/>
      <c r="G26" s="32"/>
      <c r="H26" s="32"/>
      <c r="I26" s="32"/>
      <c r="J26" s="32"/>
      <c r="K26" s="32"/>
    </row>
    <row r="27" s="1" customFormat="1" spans="1:11">
      <c r="A27" s="32"/>
      <c r="B27" s="32"/>
      <c r="C27" s="32"/>
      <c r="D27" s="32"/>
      <c r="E27" s="32"/>
      <c r="F27" s="32"/>
      <c r="G27" s="32"/>
      <c r="H27" s="32"/>
      <c r="I27" s="32"/>
      <c r="J27" s="32"/>
      <c r="K27" s="32"/>
    </row>
    <row r="28" s="1" customFormat="1" spans="1:11">
      <c r="A28" s="32"/>
      <c r="B28" s="32"/>
      <c r="C28" s="32"/>
      <c r="D28" s="32"/>
      <c r="E28" s="32"/>
      <c r="F28" s="32"/>
      <c r="G28" s="32"/>
      <c r="H28" s="32"/>
      <c r="I28" s="32"/>
      <c r="J28" s="32"/>
      <c r="K28" s="3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B23:H23"/>
    <mergeCell ref="J23:K23"/>
    <mergeCell ref="A10:A11"/>
    <mergeCell ref="A15:A18"/>
    <mergeCell ref="A19:A20"/>
    <mergeCell ref="G13:G14"/>
    <mergeCell ref="H13:H14"/>
    <mergeCell ref="I13:I14"/>
    <mergeCell ref="K6:K9"/>
    <mergeCell ref="A5:B9"/>
    <mergeCell ref="J13:K14"/>
    <mergeCell ref="A24:K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3" workbookViewId="0">
      <selection activeCell="O24" sqref="O24"/>
    </sheetView>
  </sheetViews>
  <sheetFormatPr defaultColWidth="9" defaultRowHeight="14.25"/>
  <cols>
    <col min="1" max="1" width="9.25" style="1" customWidth="1"/>
    <col min="2" max="2" width="18.75" style="1" customWidth="1"/>
    <col min="3" max="3" width="16.625" style="1" customWidth="1"/>
    <col min="4" max="6" width="10" style="1" customWidth="1"/>
    <col min="7" max="9" width="9" style="1"/>
    <col min="10" max="10" width="8.375" style="1" customWidth="1"/>
    <col min="11" max="11" width="12.375" style="1" customWidth="1"/>
    <col min="12" max="16384" width="9" style="1"/>
  </cols>
  <sheetData>
    <row r="1" s="1" customFormat="1" ht="18" customHeight="1" spans="1:11">
      <c r="A1" s="2" t="s">
        <v>115</v>
      </c>
      <c r="B1" s="2"/>
      <c r="C1" s="2"/>
      <c r="D1" s="2"/>
      <c r="E1" s="2"/>
      <c r="F1" s="2"/>
      <c r="G1" s="2"/>
      <c r="H1" s="2"/>
      <c r="I1" s="2"/>
      <c r="J1" s="2"/>
      <c r="K1" s="2"/>
    </row>
    <row r="2" s="1" customFormat="1" ht="24" spans="1:11">
      <c r="A2" s="3" t="s">
        <v>1</v>
      </c>
      <c r="B2" s="3"/>
      <c r="C2" s="3"/>
      <c r="D2" s="45"/>
      <c r="E2" s="45"/>
      <c r="F2" s="45"/>
      <c r="G2" s="45"/>
      <c r="H2" s="45"/>
      <c r="I2" s="45"/>
      <c r="J2" s="34"/>
      <c r="K2" s="35" t="s">
        <v>163</v>
      </c>
    </row>
    <row r="3" s="1" customFormat="1" ht="25" customHeight="1" spans="1:11">
      <c r="A3" s="5" t="s">
        <v>117</v>
      </c>
      <c r="B3" s="5"/>
      <c r="C3" s="8" t="s">
        <v>164</v>
      </c>
      <c r="D3" s="8"/>
      <c r="E3" s="8"/>
      <c r="F3" s="8"/>
      <c r="G3" s="8"/>
      <c r="H3" s="8"/>
      <c r="I3" s="8"/>
      <c r="J3" s="8"/>
      <c r="K3" s="8"/>
    </row>
    <row r="4" s="1" customFormat="1" ht="25" customHeight="1" spans="1:11">
      <c r="A4" s="5" t="s">
        <v>119</v>
      </c>
      <c r="B4" s="5"/>
      <c r="C4" s="8" t="s">
        <v>33</v>
      </c>
      <c r="D4" s="8"/>
      <c r="E4" s="8"/>
      <c r="F4" s="5" t="s">
        <v>120</v>
      </c>
      <c r="G4" s="8" t="s">
        <v>33</v>
      </c>
      <c r="H4" s="8"/>
      <c r="I4" s="8"/>
      <c r="J4" s="8"/>
      <c r="K4" s="8"/>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5" t="s">
        <v>43</v>
      </c>
      <c r="D6" s="10">
        <v>0</v>
      </c>
      <c r="E6" s="13">
        <v>4</v>
      </c>
      <c r="F6" s="13">
        <v>4</v>
      </c>
      <c r="G6" s="13">
        <v>20</v>
      </c>
      <c r="H6" s="14">
        <v>1</v>
      </c>
      <c r="I6" s="37">
        <v>20</v>
      </c>
      <c r="J6" s="37"/>
      <c r="K6" s="25"/>
    </row>
    <row r="7" s="1" customFormat="1" ht="25" customHeight="1" spans="1:11">
      <c r="A7" s="5"/>
      <c r="B7" s="5"/>
      <c r="C7" s="5" t="s">
        <v>46</v>
      </c>
      <c r="D7" s="10">
        <v>0</v>
      </c>
      <c r="E7" s="13">
        <v>4</v>
      </c>
      <c r="F7" s="13">
        <v>4</v>
      </c>
      <c r="G7" s="13" t="s">
        <v>128</v>
      </c>
      <c r="H7" s="14">
        <v>1</v>
      </c>
      <c r="I7" s="19"/>
      <c r="J7" s="19"/>
      <c r="K7" s="25"/>
    </row>
    <row r="8" s="1" customFormat="1" ht="25" customHeight="1" spans="1:11">
      <c r="A8" s="5"/>
      <c r="B8" s="5"/>
      <c r="C8" s="5" t="s">
        <v>129</v>
      </c>
      <c r="D8" s="19"/>
      <c r="E8" s="19"/>
      <c r="F8" s="19"/>
      <c r="G8" s="5"/>
      <c r="H8" s="19"/>
      <c r="I8" s="19"/>
      <c r="J8" s="19"/>
      <c r="K8" s="25"/>
    </row>
    <row r="9" s="1" customFormat="1" ht="25" customHeight="1" spans="1:11">
      <c r="A9" s="5"/>
      <c r="B9" s="5"/>
      <c r="C9" s="5" t="s">
        <v>130</v>
      </c>
      <c r="D9" s="17"/>
      <c r="E9" s="17"/>
      <c r="F9" s="17"/>
      <c r="G9" s="18"/>
      <c r="H9" s="19"/>
      <c r="I9" s="19"/>
      <c r="J9" s="19"/>
      <c r="K9" s="25"/>
    </row>
    <row r="10" s="1" customFormat="1" ht="25" customHeight="1" spans="1:11">
      <c r="A10" s="5" t="s">
        <v>131</v>
      </c>
      <c r="B10" s="5" t="s">
        <v>132</v>
      </c>
      <c r="C10" s="5"/>
      <c r="D10" s="5"/>
      <c r="E10" s="5"/>
      <c r="F10" s="5"/>
      <c r="G10" s="19" t="s">
        <v>133</v>
      </c>
      <c r="H10" s="19"/>
      <c r="I10" s="19"/>
      <c r="J10" s="19"/>
      <c r="K10" s="19"/>
    </row>
    <row r="11" s="1" customFormat="1" ht="63" customHeight="1" spans="1:11">
      <c r="A11" s="5"/>
      <c r="B11" s="8" t="s">
        <v>165</v>
      </c>
      <c r="C11" s="8"/>
      <c r="D11" s="8"/>
      <c r="E11" s="8"/>
      <c r="F11" s="8"/>
      <c r="G11" s="19" t="s">
        <v>166</v>
      </c>
      <c r="H11" s="19"/>
      <c r="I11" s="19"/>
      <c r="J11" s="19"/>
      <c r="K11" s="19"/>
    </row>
    <row r="12" s="1" customFormat="1" ht="25" customHeight="1" spans="1:11">
      <c r="A12" s="21" t="s">
        <v>136</v>
      </c>
      <c r="B12" s="21"/>
      <c r="C12" s="21"/>
      <c r="D12" s="21"/>
      <c r="E12" s="21"/>
      <c r="F12" s="21"/>
      <c r="G12" s="21"/>
      <c r="H12" s="21"/>
      <c r="I12" s="21"/>
      <c r="J12" s="21"/>
      <c r="K12" s="21"/>
    </row>
    <row r="13" s="1" customFormat="1" ht="25" customHeight="1" spans="1:11">
      <c r="A13" s="5" t="s">
        <v>52</v>
      </c>
      <c r="B13" s="5"/>
      <c r="C13" s="5"/>
      <c r="D13" s="5" t="s">
        <v>137</v>
      </c>
      <c r="E13" s="5"/>
      <c r="F13" s="5"/>
      <c r="G13" s="5" t="s">
        <v>56</v>
      </c>
      <c r="H13" s="5" t="s">
        <v>125</v>
      </c>
      <c r="I13" s="5" t="s">
        <v>127</v>
      </c>
      <c r="J13" s="5" t="s">
        <v>57</v>
      </c>
      <c r="K13" s="5"/>
    </row>
    <row r="14" s="1" customFormat="1" ht="25" customHeight="1" spans="1:11">
      <c r="A14" s="5" t="s">
        <v>58</v>
      </c>
      <c r="B14" s="5" t="s">
        <v>59</v>
      </c>
      <c r="C14" s="5" t="s">
        <v>60</v>
      </c>
      <c r="D14" s="5" t="s">
        <v>53</v>
      </c>
      <c r="E14" s="5" t="s">
        <v>54</v>
      </c>
      <c r="F14" s="5" t="s">
        <v>55</v>
      </c>
      <c r="G14" s="5"/>
      <c r="H14" s="5"/>
      <c r="I14" s="5"/>
      <c r="J14" s="5"/>
      <c r="K14" s="5"/>
    </row>
    <row r="15" s="1" customFormat="1" ht="25" customHeight="1" spans="1:11">
      <c r="A15" s="18" t="s">
        <v>61</v>
      </c>
      <c r="B15" s="18" t="s">
        <v>62</v>
      </c>
      <c r="C15" s="13" t="s">
        <v>63</v>
      </c>
      <c r="D15" s="23" t="s">
        <v>64</v>
      </c>
      <c r="E15" s="13">
        <v>45</v>
      </c>
      <c r="F15" s="23" t="s">
        <v>65</v>
      </c>
      <c r="G15" s="13" t="s">
        <v>66</v>
      </c>
      <c r="H15" s="13">
        <v>10</v>
      </c>
      <c r="I15" s="13">
        <v>10</v>
      </c>
      <c r="J15" s="5"/>
      <c r="K15" s="5"/>
    </row>
    <row r="16" s="1" customFormat="1" ht="25" customHeight="1" spans="1:11">
      <c r="A16" s="18"/>
      <c r="B16" s="18" t="s">
        <v>82</v>
      </c>
      <c r="C16" s="13" t="s">
        <v>83</v>
      </c>
      <c r="D16" s="23" t="s">
        <v>64</v>
      </c>
      <c r="E16" s="13">
        <v>100</v>
      </c>
      <c r="F16" s="23" t="s">
        <v>84</v>
      </c>
      <c r="G16" s="14">
        <v>1</v>
      </c>
      <c r="H16" s="13">
        <v>10</v>
      </c>
      <c r="I16" s="13">
        <v>10</v>
      </c>
      <c r="J16" s="5"/>
      <c r="K16" s="5"/>
    </row>
    <row r="17" s="1" customFormat="1" ht="25" customHeight="1" spans="1:11">
      <c r="A17" s="18"/>
      <c r="B17" s="18" t="s">
        <v>86</v>
      </c>
      <c r="C17" s="13" t="s">
        <v>87</v>
      </c>
      <c r="D17" s="23" t="s">
        <v>64</v>
      </c>
      <c r="E17" s="13">
        <v>100</v>
      </c>
      <c r="F17" s="23" t="s">
        <v>84</v>
      </c>
      <c r="G17" s="14">
        <v>1</v>
      </c>
      <c r="H17" s="13">
        <v>10</v>
      </c>
      <c r="I17" s="13">
        <v>10</v>
      </c>
      <c r="J17" s="5"/>
      <c r="K17" s="5"/>
    </row>
    <row r="18" s="1" customFormat="1" ht="25" customHeight="1" spans="1:11">
      <c r="A18" s="18"/>
      <c r="B18" s="25" t="s">
        <v>88</v>
      </c>
      <c r="C18" s="13" t="s">
        <v>167</v>
      </c>
      <c r="D18" s="23" t="s">
        <v>64</v>
      </c>
      <c r="E18" s="13">
        <v>4</v>
      </c>
      <c r="F18" s="23" t="s">
        <v>142</v>
      </c>
      <c r="G18" s="13" t="s">
        <v>168</v>
      </c>
      <c r="H18" s="13">
        <v>10</v>
      </c>
      <c r="I18" s="13">
        <v>10</v>
      </c>
      <c r="J18" s="5"/>
      <c r="K18" s="5"/>
    </row>
    <row r="19" s="1" customFormat="1" ht="25" customHeight="1" spans="1:11">
      <c r="A19" s="18" t="s">
        <v>90</v>
      </c>
      <c r="B19" s="18" t="s">
        <v>91</v>
      </c>
      <c r="C19" s="13" t="s">
        <v>99</v>
      </c>
      <c r="D19" s="23" t="s">
        <v>71</v>
      </c>
      <c r="E19" s="13">
        <v>98</v>
      </c>
      <c r="F19" s="23" t="s">
        <v>84</v>
      </c>
      <c r="G19" s="14">
        <v>0.98</v>
      </c>
      <c r="H19" s="13">
        <v>10</v>
      </c>
      <c r="I19" s="13">
        <v>10</v>
      </c>
      <c r="J19" s="5"/>
      <c r="K19" s="5"/>
    </row>
    <row r="20" s="1" customFormat="1" ht="25" customHeight="1" spans="1:11">
      <c r="A20" s="18"/>
      <c r="B20" s="18" t="s">
        <v>103</v>
      </c>
      <c r="C20" s="13" t="s">
        <v>169</v>
      </c>
      <c r="D20" s="23" t="s">
        <v>71</v>
      </c>
      <c r="E20" s="13" t="s">
        <v>170</v>
      </c>
      <c r="F20" s="13" t="s">
        <v>94</v>
      </c>
      <c r="G20" s="13" t="s">
        <v>170</v>
      </c>
      <c r="H20" s="13">
        <v>10</v>
      </c>
      <c r="I20" s="13">
        <v>10</v>
      </c>
      <c r="J20" s="5"/>
      <c r="K20" s="5"/>
    </row>
    <row r="21" s="1" customFormat="1" ht="25" customHeight="1" spans="1:11">
      <c r="A21" s="18"/>
      <c r="B21" s="18" t="s">
        <v>106</v>
      </c>
      <c r="C21" s="13" t="s">
        <v>171</v>
      </c>
      <c r="D21" s="23" t="s">
        <v>71</v>
      </c>
      <c r="E21" s="13">
        <v>5</v>
      </c>
      <c r="F21" s="13" t="s">
        <v>94</v>
      </c>
      <c r="G21" s="13" t="s">
        <v>172</v>
      </c>
      <c r="H21" s="13">
        <v>10</v>
      </c>
      <c r="I21" s="13">
        <v>10</v>
      </c>
      <c r="J21" s="5"/>
      <c r="K21" s="5"/>
    </row>
    <row r="22" s="1" customFormat="1" ht="25" customHeight="1" spans="1:11">
      <c r="A22" s="18" t="s">
        <v>109</v>
      </c>
      <c r="B22" s="28" t="s">
        <v>147</v>
      </c>
      <c r="C22" s="23" t="s">
        <v>148</v>
      </c>
      <c r="D22" s="23" t="s">
        <v>71</v>
      </c>
      <c r="E22" s="23" t="s">
        <v>173</v>
      </c>
      <c r="F22" s="23" t="s">
        <v>84</v>
      </c>
      <c r="G22" s="23" t="s">
        <v>174</v>
      </c>
      <c r="H22" s="13">
        <v>10</v>
      </c>
      <c r="I22" s="13">
        <v>10</v>
      </c>
      <c r="J22" s="5"/>
      <c r="K22" s="5"/>
    </row>
    <row r="23" s="1" customFormat="1" ht="25" customHeight="1" spans="1:11">
      <c r="A23" s="5" t="s">
        <v>151</v>
      </c>
      <c r="B23" s="5"/>
      <c r="C23" s="5"/>
      <c r="D23" s="5" t="s">
        <v>28</v>
      </c>
      <c r="E23" s="5"/>
      <c r="F23" s="5"/>
      <c r="G23" s="5"/>
      <c r="H23" s="5"/>
      <c r="I23" s="5"/>
      <c r="J23" s="5"/>
      <c r="K23" s="5"/>
    </row>
    <row r="24" s="1" customFormat="1" ht="25" customHeight="1" spans="1:11">
      <c r="A24" s="5" t="s">
        <v>152</v>
      </c>
      <c r="B24" s="29">
        <v>100</v>
      </c>
      <c r="C24" s="30"/>
      <c r="D24" s="30"/>
      <c r="E24" s="30"/>
      <c r="F24" s="30"/>
      <c r="G24" s="30"/>
      <c r="H24" s="31"/>
      <c r="I24" s="5">
        <f>I6+I15+I16+I17+I18+I19+I20+I21+I22</f>
        <v>100</v>
      </c>
      <c r="J24" s="5" t="s">
        <v>153</v>
      </c>
      <c r="K24" s="5"/>
    </row>
    <row r="25" s="1" customFormat="1" spans="1:11">
      <c r="A25" s="32" t="s">
        <v>154</v>
      </c>
      <c r="B25" s="32"/>
      <c r="C25" s="32"/>
      <c r="D25" s="32"/>
      <c r="E25" s="32"/>
      <c r="F25" s="32"/>
      <c r="G25" s="32"/>
      <c r="H25" s="32"/>
      <c r="I25" s="32"/>
      <c r="J25" s="32"/>
      <c r="K25" s="32"/>
    </row>
    <row r="26" s="1" customFormat="1" spans="1:11">
      <c r="A26" s="32"/>
      <c r="B26" s="32"/>
      <c r="C26" s="32"/>
      <c r="D26" s="32"/>
      <c r="E26" s="32"/>
      <c r="F26" s="32"/>
      <c r="G26" s="32"/>
      <c r="H26" s="32"/>
      <c r="I26" s="32"/>
      <c r="J26" s="32"/>
      <c r="K26" s="32"/>
    </row>
    <row r="27" s="1" customFormat="1" spans="1:11">
      <c r="A27" s="32"/>
      <c r="B27" s="32"/>
      <c r="C27" s="32"/>
      <c r="D27" s="32"/>
      <c r="E27" s="32"/>
      <c r="F27" s="32"/>
      <c r="G27" s="32"/>
      <c r="H27" s="32"/>
      <c r="I27" s="32"/>
      <c r="J27" s="32"/>
      <c r="K27" s="32"/>
    </row>
    <row r="28" s="1" customFormat="1" spans="1:11">
      <c r="A28" s="32"/>
      <c r="B28" s="32"/>
      <c r="C28" s="32"/>
      <c r="D28" s="32"/>
      <c r="E28" s="32"/>
      <c r="F28" s="32"/>
      <c r="G28" s="32"/>
      <c r="H28" s="32"/>
      <c r="I28" s="32"/>
      <c r="J28" s="32"/>
      <c r="K28" s="32"/>
    </row>
    <row r="29" s="1" customFormat="1" spans="1:11">
      <c r="A29" s="32"/>
      <c r="B29" s="32"/>
      <c r="C29" s="32"/>
      <c r="D29" s="32"/>
      <c r="E29" s="32"/>
      <c r="F29" s="32"/>
      <c r="G29" s="32"/>
      <c r="H29" s="32"/>
      <c r="I29" s="32"/>
      <c r="J29" s="32"/>
      <c r="K29" s="32"/>
    </row>
    <row r="30" spans="1:11">
      <c r="A30" s="33"/>
      <c r="B30" s="33"/>
      <c r="C30" s="33"/>
      <c r="D30" s="33"/>
      <c r="E30" s="33"/>
      <c r="F30" s="33"/>
      <c r="G30" s="33"/>
      <c r="H30" s="33"/>
      <c r="I30" s="33"/>
      <c r="J30" s="33"/>
      <c r="K30" s="33"/>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B24:H24"/>
    <mergeCell ref="J24:K24"/>
    <mergeCell ref="A10:A11"/>
    <mergeCell ref="A15:A18"/>
    <mergeCell ref="A19:A21"/>
    <mergeCell ref="G13:G14"/>
    <mergeCell ref="H13:H14"/>
    <mergeCell ref="I13:I14"/>
    <mergeCell ref="K6:K9"/>
    <mergeCell ref="A5:B9"/>
    <mergeCell ref="J13:K14"/>
    <mergeCell ref="A25:K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O21" sqref="O21"/>
    </sheetView>
  </sheetViews>
  <sheetFormatPr defaultColWidth="9" defaultRowHeight="14.25"/>
  <cols>
    <col min="1" max="1" width="9.25" style="1" customWidth="1"/>
    <col min="2" max="2" width="16.25" style="1" customWidth="1"/>
    <col min="3" max="3" width="16.625" style="1" customWidth="1"/>
    <col min="4" max="6" width="10" style="1" customWidth="1"/>
    <col min="7" max="9" width="9" style="1"/>
    <col min="10" max="10" width="8.375" style="1" customWidth="1"/>
    <col min="11" max="11" width="14" style="1" customWidth="1"/>
    <col min="12" max="16384" width="9" style="1"/>
  </cols>
  <sheetData>
    <row r="1" s="1" customFormat="1" ht="18" customHeight="1" spans="1:11">
      <c r="A1" s="2" t="s">
        <v>115</v>
      </c>
      <c r="B1" s="2"/>
      <c r="C1" s="2"/>
      <c r="D1" s="2"/>
      <c r="E1" s="2"/>
      <c r="F1" s="2"/>
      <c r="G1" s="2"/>
      <c r="H1" s="2"/>
      <c r="I1" s="2"/>
      <c r="J1" s="2"/>
      <c r="K1" s="2"/>
    </row>
    <row r="2" s="1" customFormat="1" ht="24" spans="1:11">
      <c r="A2" s="3" t="s">
        <v>1</v>
      </c>
      <c r="B2" s="3"/>
      <c r="C2" s="3"/>
      <c r="D2" s="45"/>
      <c r="E2" s="45"/>
      <c r="F2" s="45"/>
      <c r="G2" s="45"/>
      <c r="H2" s="45"/>
      <c r="I2" s="45"/>
      <c r="J2" s="34"/>
      <c r="K2" s="35" t="s">
        <v>175</v>
      </c>
    </row>
    <row r="3" s="1" customFormat="1" ht="25" customHeight="1" spans="1:11">
      <c r="A3" s="5" t="s">
        <v>117</v>
      </c>
      <c r="B3" s="5"/>
      <c r="C3" s="6" t="s">
        <v>176</v>
      </c>
      <c r="D3" s="7"/>
      <c r="E3" s="7"/>
      <c r="F3" s="7"/>
      <c r="G3" s="7"/>
      <c r="H3" s="7"/>
      <c r="I3" s="7"/>
      <c r="J3" s="7"/>
      <c r="K3" s="36"/>
    </row>
    <row r="4" s="1" customFormat="1" ht="25" customHeight="1" spans="1:11">
      <c r="A4" s="5" t="s">
        <v>119</v>
      </c>
      <c r="B4" s="5"/>
      <c r="C4" s="8" t="s">
        <v>33</v>
      </c>
      <c r="D4" s="8"/>
      <c r="E4" s="8"/>
      <c r="F4" s="5" t="s">
        <v>120</v>
      </c>
      <c r="G4" s="6" t="s">
        <v>33</v>
      </c>
      <c r="H4" s="7"/>
      <c r="I4" s="7"/>
      <c r="J4" s="7"/>
      <c r="K4" s="36"/>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5" t="s">
        <v>43</v>
      </c>
      <c r="D6" s="10">
        <v>0</v>
      </c>
      <c r="E6" s="13">
        <v>40</v>
      </c>
      <c r="F6" s="13">
        <v>40</v>
      </c>
      <c r="G6" s="13">
        <v>10</v>
      </c>
      <c r="H6" s="12">
        <v>1</v>
      </c>
      <c r="I6" s="37">
        <v>10</v>
      </c>
      <c r="J6" s="37"/>
      <c r="K6" s="25"/>
    </row>
    <row r="7" s="1" customFormat="1" ht="25" customHeight="1" spans="1:11">
      <c r="A7" s="5"/>
      <c r="B7" s="5"/>
      <c r="C7" s="5" t="s">
        <v>46</v>
      </c>
      <c r="D7" s="10">
        <v>0</v>
      </c>
      <c r="E7" s="13">
        <v>40</v>
      </c>
      <c r="F7" s="13">
        <v>40</v>
      </c>
      <c r="G7" s="13" t="s">
        <v>128</v>
      </c>
      <c r="H7" s="12">
        <v>1</v>
      </c>
      <c r="I7" s="19" t="s">
        <v>128</v>
      </c>
      <c r="J7" s="19"/>
      <c r="K7" s="25"/>
    </row>
    <row r="8" s="1" customFormat="1" ht="25" customHeight="1" spans="1:11">
      <c r="A8" s="5"/>
      <c r="B8" s="5"/>
      <c r="C8" s="5" t="s">
        <v>129</v>
      </c>
      <c r="D8" s="19"/>
      <c r="E8" s="19"/>
      <c r="F8" s="19"/>
      <c r="G8" s="5"/>
      <c r="H8" s="19"/>
      <c r="I8" s="19"/>
      <c r="J8" s="19"/>
      <c r="K8" s="25"/>
    </row>
    <row r="9" s="1" customFormat="1" ht="25" customHeight="1" spans="1:11">
      <c r="A9" s="5"/>
      <c r="B9" s="5"/>
      <c r="C9" s="5" t="s">
        <v>130</v>
      </c>
      <c r="D9" s="17"/>
      <c r="E9" s="17"/>
      <c r="F9" s="17"/>
      <c r="G9" s="18"/>
      <c r="H9" s="19"/>
      <c r="I9" s="19"/>
      <c r="J9" s="19"/>
      <c r="K9" s="25"/>
    </row>
    <row r="10" s="1" customFormat="1" ht="25" customHeight="1" spans="1:11">
      <c r="A10" s="5" t="s">
        <v>131</v>
      </c>
      <c r="B10" s="5" t="s">
        <v>132</v>
      </c>
      <c r="C10" s="5"/>
      <c r="D10" s="5"/>
      <c r="E10" s="5"/>
      <c r="F10" s="5"/>
      <c r="G10" s="19" t="s">
        <v>133</v>
      </c>
      <c r="H10" s="19"/>
      <c r="I10" s="19"/>
      <c r="J10" s="19"/>
      <c r="K10" s="19"/>
    </row>
    <row r="11" s="1" customFormat="1" ht="63" customHeight="1" spans="1:11">
      <c r="A11" s="5"/>
      <c r="B11" s="8" t="s">
        <v>177</v>
      </c>
      <c r="C11" s="8"/>
      <c r="D11" s="8"/>
      <c r="E11" s="8"/>
      <c r="F11" s="8"/>
      <c r="G11" s="8" t="s">
        <v>178</v>
      </c>
      <c r="H11" s="8"/>
      <c r="I11" s="8"/>
      <c r="J11" s="8"/>
      <c r="K11" s="8"/>
    </row>
    <row r="12" s="1" customFormat="1" ht="25" customHeight="1" spans="1:11">
      <c r="A12" s="21" t="s">
        <v>136</v>
      </c>
      <c r="B12" s="21"/>
      <c r="C12" s="21"/>
      <c r="D12" s="21"/>
      <c r="E12" s="21"/>
      <c r="F12" s="21"/>
      <c r="G12" s="21"/>
      <c r="H12" s="21"/>
      <c r="I12" s="21"/>
      <c r="J12" s="21"/>
      <c r="K12" s="21"/>
    </row>
    <row r="13" s="1" customFormat="1" ht="25" customHeight="1" spans="1:11">
      <c r="A13" s="5" t="s">
        <v>52</v>
      </c>
      <c r="B13" s="5"/>
      <c r="C13" s="5"/>
      <c r="D13" s="5" t="s">
        <v>137</v>
      </c>
      <c r="E13" s="5"/>
      <c r="F13" s="5"/>
      <c r="G13" s="5" t="s">
        <v>56</v>
      </c>
      <c r="H13" s="5" t="s">
        <v>125</v>
      </c>
      <c r="I13" s="5" t="s">
        <v>127</v>
      </c>
      <c r="J13" s="5" t="s">
        <v>57</v>
      </c>
      <c r="K13" s="5"/>
    </row>
    <row r="14" s="1" customFormat="1" ht="25" customHeight="1" spans="1:11">
      <c r="A14" s="5" t="s">
        <v>58</v>
      </c>
      <c r="B14" s="5" t="s">
        <v>59</v>
      </c>
      <c r="C14" s="5" t="s">
        <v>60</v>
      </c>
      <c r="D14" s="5" t="s">
        <v>53</v>
      </c>
      <c r="E14" s="5" t="s">
        <v>54</v>
      </c>
      <c r="F14" s="5" t="s">
        <v>55</v>
      </c>
      <c r="G14" s="5"/>
      <c r="H14" s="5"/>
      <c r="I14" s="5"/>
      <c r="J14" s="5"/>
      <c r="K14" s="5"/>
    </row>
    <row r="15" s="1" customFormat="1" ht="25" customHeight="1" spans="1:11">
      <c r="A15" s="18" t="s">
        <v>61</v>
      </c>
      <c r="B15" s="18" t="s">
        <v>62</v>
      </c>
      <c r="C15" s="13" t="s">
        <v>179</v>
      </c>
      <c r="D15" s="23" t="s">
        <v>71</v>
      </c>
      <c r="E15" s="13">
        <v>147</v>
      </c>
      <c r="F15" s="23" t="s">
        <v>180</v>
      </c>
      <c r="G15" s="13" t="s">
        <v>181</v>
      </c>
      <c r="H15" s="13">
        <v>10</v>
      </c>
      <c r="I15" s="13">
        <v>10</v>
      </c>
      <c r="J15" s="5"/>
      <c r="K15" s="5"/>
    </row>
    <row r="16" s="1" customFormat="1" ht="25" customHeight="1" spans="1:11">
      <c r="A16" s="18"/>
      <c r="B16" s="18" t="s">
        <v>82</v>
      </c>
      <c r="C16" s="13" t="s">
        <v>138</v>
      </c>
      <c r="D16" s="23" t="s">
        <v>64</v>
      </c>
      <c r="E16" s="13">
        <v>100</v>
      </c>
      <c r="F16" s="23" t="s">
        <v>84</v>
      </c>
      <c r="G16" s="14">
        <v>1</v>
      </c>
      <c r="H16" s="13">
        <v>10</v>
      </c>
      <c r="I16" s="13">
        <v>10</v>
      </c>
      <c r="J16" s="5"/>
      <c r="K16" s="5"/>
    </row>
    <row r="17" s="1" customFormat="1" ht="25" customHeight="1" spans="1:14">
      <c r="A17" s="18"/>
      <c r="B17" s="18" t="s">
        <v>86</v>
      </c>
      <c r="C17" s="13" t="s">
        <v>87</v>
      </c>
      <c r="D17" s="23" t="s">
        <v>64</v>
      </c>
      <c r="E17" s="13">
        <v>100</v>
      </c>
      <c r="F17" s="23" t="s">
        <v>84</v>
      </c>
      <c r="G17" s="14">
        <v>1</v>
      </c>
      <c r="H17" s="13">
        <v>10</v>
      </c>
      <c r="I17" s="13">
        <v>10</v>
      </c>
      <c r="J17" s="5"/>
      <c r="K17" s="5"/>
      <c r="N17" s="1" t="s">
        <v>182</v>
      </c>
    </row>
    <row r="18" s="1" customFormat="1" ht="25" customHeight="1" spans="1:11">
      <c r="A18" s="18"/>
      <c r="B18" s="25" t="s">
        <v>88</v>
      </c>
      <c r="C18" s="13" t="s">
        <v>89</v>
      </c>
      <c r="D18" s="23" t="s">
        <v>64</v>
      </c>
      <c r="E18" s="13">
        <v>100</v>
      </c>
      <c r="F18" s="23" t="s">
        <v>84</v>
      </c>
      <c r="G18" s="14">
        <v>1</v>
      </c>
      <c r="H18" s="13">
        <v>10</v>
      </c>
      <c r="I18" s="13">
        <v>10</v>
      </c>
      <c r="J18" s="5"/>
      <c r="K18" s="5"/>
    </row>
    <row r="19" s="1" customFormat="1" ht="25" customHeight="1" spans="1:11">
      <c r="A19" s="18" t="s">
        <v>90</v>
      </c>
      <c r="B19" s="26" t="s">
        <v>140</v>
      </c>
      <c r="C19" s="13" t="s">
        <v>183</v>
      </c>
      <c r="D19" s="23" t="s">
        <v>71</v>
      </c>
      <c r="E19" s="13">
        <v>80</v>
      </c>
      <c r="F19" s="23" t="s">
        <v>84</v>
      </c>
      <c r="G19" s="14">
        <v>0.8</v>
      </c>
      <c r="H19" s="13">
        <v>10</v>
      </c>
      <c r="I19" s="13">
        <v>10</v>
      </c>
      <c r="J19" s="5"/>
      <c r="K19" s="5"/>
    </row>
    <row r="20" s="1" customFormat="1" ht="25" customHeight="1" spans="1:11">
      <c r="A20" s="18"/>
      <c r="B20" s="18" t="s">
        <v>91</v>
      </c>
      <c r="C20" s="24" t="s">
        <v>184</v>
      </c>
      <c r="D20" s="23" t="s">
        <v>71</v>
      </c>
      <c r="E20" s="13" t="s">
        <v>101</v>
      </c>
      <c r="F20" s="13" t="s">
        <v>94</v>
      </c>
      <c r="G20" s="13" t="s">
        <v>185</v>
      </c>
      <c r="H20" s="27">
        <v>10</v>
      </c>
      <c r="I20" s="27">
        <v>10</v>
      </c>
      <c r="J20" s="5"/>
      <c r="K20" s="5"/>
    </row>
    <row r="21" s="1" customFormat="1" ht="25" customHeight="1" spans="1:11">
      <c r="A21" s="18"/>
      <c r="B21" s="18" t="s">
        <v>103</v>
      </c>
      <c r="C21" s="25" t="s">
        <v>186</v>
      </c>
      <c r="D21" s="23" t="s">
        <v>71</v>
      </c>
      <c r="E21" s="25">
        <v>95</v>
      </c>
      <c r="F21" s="23" t="s">
        <v>84</v>
      </c>
      <c r="G21" s="49">
        <v>0.95</v>
      </c>
      <c r="H21" s="27">
        <v>10</v>
      </c>
      <c r="I21" s="27">
        <v>10</v>
      </c>
      <c r="J21" s="5"/>
      <c r="K21" s="5"/>
    </row>
    <row r="22" s="1" customFormat="1" ht="25" customHeight="1" spans="1:11">
      <c r="A22" s="18"/>
      <c r="B22" s="18" t="s">
        <v>106</v>
      </c>
      <c r="C22" s="13" t="s">
        <v>187</v>
      </c>
      <c r="D22" s="23" t="s">
        <v>71</v>
      </c>
      <c r="E22" s="13">
        <v>10</v>
      </c>
      <c r="F22" s="13" t="s">
        <v>188</v>
      </c>
      <c r="G22" s="13" t="s">
        <v>189</v>
      </c>
      <c r="H22" s="27">
        <v>10</v>
      </c>
      <c r="I22" s="27">
        <v>10</v>
      </c>
      <c r="J22" s="5"/>
      <c r="K22" s="5"/>
    </row>
    <row r="23" s="1" customFormat="1" ht="25" customHeight="1" spans="1:11">
      <c r="A23" s="18" t="s">
        <v>109</v>
      </c>
      <c r="B23" s="28" t="s">
        <v>147</v>
      </c>
      <c r="C23" s="23" t="s">
        <v>148</v>
      </c>
      <c r="D23" s="23" t="s">
        <v>71</v>
      </c>
      <c r="E23" s="23" t="s">
        <v>149</v>
      </c>
      <c r="F23" s="23" t="s">
        <v>84</v>
      </c>
      <c r="G23" s="23" t="s">
        <v>150</v>
      </c>
      <c r="H23" s="27">
        <v>10</v>
      </c>
      <c r="I23" s="27">
        <v>10</v>
      </c>
      <c r="J23" s="29"/>
      <c r="K23" s="31"/>
    </row>
    <row r="24" s="1" customFormat="1" ht="25" customHeight="1" spans="1:11">
      <c r="A24" s="5" t="s">
        <v>151</v>
      </c>
      <c r="B24" s="5"/>
      <c r="C24" s="5"/>
      <c r="D24" s="5" t="s">
        <v>28</v>
      </c>
      <c r="E24" s="5"/>
      <c r="F24" s="5"/>
      <c r="G24" s="5"/>
      <c r="H24" s="5"/>
      <c r="I24" s="5"/>
      <c r="J24" s="5"/>
      <c r="K24" s="5"/>
    </row>
    <row r="25" s="1" customFormat="1" ht="25" customHeight="1" spans="1:11">
      <c r="A25" s="5" t="s">
        <v>152</v>
      </c>
      <c r="B25" s="29">
        <v>100</v>
      </c>
      <c r="C25" s="30"/>
      <c r="D25" s="30"/>
      <c r="E25" s="30"/>
      <c r="F25" s="30"/>
      <c r="G25" s="30"/>
      <c r="H25" s="31"/>
      <c r="I25" s="5">
        <f>I6+I15+I16+I17+I18+I19+I20+I21+I22+I23</f>
        <v>100</v>
      </c>
      <c r="J25" s="5" t="s">
        <v>153</v>
      </c>
      <c r="K25" s="5"/>
    </row>
    <row r="26" s="1" customFormat="1" spans="1:11">
      <c r="A26" s="32" t="s">
        <v>154</v>
      </c>
      <c r="B26" s="32"/>
      <c r="C26" s="32"/>
      <c r="D26" s="32"/>
      <c r="E26" s="32"/>
      <c r="F26" s="32"/>
      <c r="G26" s="32"/>
      <c r="H26" s="32"/>
      <c r="I26" s="32"/>
      <c r="J26" s="32"/>
      <c r="K26" s="32"/>
    </row>
    <row r="27" s="1" customFormat="1" spans="1:11">
      <c r="A27" s="32"/>
      <c r="B27" s="32"/>
      <c r="C27" s="32"/>
      <c r="D27" s="32"/>
      <c r="E27" s="32"/>
      <c r="F27" s="32"/>
      <c r="G27" s="32"/>
      <c r="H27" s="32"/>
      <c r="I27" s="32"/>
      <c r="J27" s="32"/>
      <c r="K27" s="32"/>
    </row>
    <row r="28" s="1" customFormat="1" spans="1:11">
      <c r="A28" s="32"/>
      <c r="B28" s="32"/>
      <c r="C28" s="32"/>
      <c r="D28" s="32"/>
      <c r="E28" s="32"/>
      <c r="F28" s="32"/>
      <c r="G28" s="32"/>
      <c r="H28" s="32"/>
      <c r="I28" s="32"/>
      <c r="J28" s="32"/>
      <c r="K28" s="32"/>
    </row>
    <row r="29" s="1" customFormat="1" spans="1:11">
      <c r="A29" s="32"/>
      <c r="B29" s="32"/>
      <c r="C29" s="32"/>
      <c r="D29" s="32"/>
      <c r="E29" s="32"/>
      <c r="F29" s="32"/>
      <c r="G29" s="32"/>
      <c r="H29" s="32"/>
      <c r="I29" s="32"/>
      <c r="J29" s="32"/>
      <c r="K29" s="32"/>
    </row>
    <row r="30" s="1" customFormat="1" spans="1:11">
      <c r="A30" s="32"/>
      <c r="B30" s="32"/>
      <c r="C30" s="32"/>
      <c r="D30" s="32"/>
      <c r="E30" s="32"/>
      <c r="F30" s="32"/>
      <c r="G30" s="32"/>
      <c r="H30" s="32"/>
      <c r="I30" s="32"/>
      <c r="J30" s="32"/>
      <c r="K30" s="32"/>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B25:H25"/>
    <mergeCell ref="J25:K25"/>
    <mergeCell ref="A10:A11"/>
    <mergeCell ref="A15:A18"/>
    <mergeCell ref="A19:A22"/>
    <mergeCell ref="G13:G14"/>
    <mergeCell ref="H13:H14"/>
    <mergeCell ref="I13:I14"/>
    <mergeCell ref="K6:K9"/>
    <mergeCell ref="A5:B9"/>
    <mergeCell ref="J13:K14"/>
    <mergeCell ref="A26:K3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4" workbookViewId="0">
      <selection activeCell="M20" sqref="M20"/>
    </sheetView>
  </sheetViews>
  <sheetFormatPr defaultColWidth="9" defaultRowHeight="14.25"/>
  <cols>
    <col min="1" max="1" width="9.25" style="47" customWidth="1"/>
    <col min="2" max="2" width="18.5" style="47" customWidth="1"/>
    <col min="3" max="3" width="16.625" style="47" customWidth="1"/>
    <col min="4" max="6" width="10" style="47" customWidth="1"/>
    <col min="7" max="9" width="9" style="47"/>
    <col min="10" max="10" width="8.375" style="47" customWidth="1"/>
    <col min="11" max="11" width="10.875" style="47" customWidth="1"/>
    <col min="12" max="16384" width="9" style="47"/>
  </cols>
  <sheetData>
    <row r="1" s="47" customFormat="1" ht="18" customHeight="1" spans="1:11">
      <c r="A1" s="2" t="s">
        <v>115</v>
      </c>
      <c r="B1" s="2"/>
      <c r="C1" s="2"/>
      <c r="D1" s="2"/>
      <c r="E1" s="2"/>
      <c r="F1" s="2"/>
      <c r="G1" s="2"/>
      <c r="H1" s="2"/>
      <c r="I1" s="2"/>
      <c r="J1" s="2"/>
      <c r="K1" s="2"/>
    </row>
    <row r="2" s="47" customFormat="1" ht="36" spans="1:11">
      <c r="A2" s="3" t="s">
        <v>1</v>
      </c>
      <c r="B2" s="3"/>
      <c r="C2" s="3"/>
      <c r="D2" s="45"/>
      <c r="E2" s="45"/>
      <c r="F2" s="45"/>
      <c r="G2" s="45"/>
      <c r="H2" s="45"/>
      <c r="I2" s="45"/>
      <c r="J2" s="48"/>
      <c r="K2" s="35" t="s">
        <v>190</v>
      </c>
    </row>
    <row r="3" s="47" customFormat="1" ht="25" customHeight="1" spans="1:11">
      <c r="A3" s="5" t="s">
        <v>117</v>
      </c>
      <c r="B3" s="5"/>
      <c r="C3" s="8" t="s">
        <v>191</v>
      </c>
      <c r="D3" s="8"/>
      <c r="E3" s="8"/>
      <c r="F3" s="8"/>
      <c r="G3" s="8"/>
      <c r="H3" s="8"/>
      <c r="I3" s="8"/>
      <c r="J3" s="8"/>
      <c r="K3" s="8"/>
    </row>
    <row r="4" s="47" customFormat="1" ht="25" customHeight="1" spans="1:11">
      <c r="A4" s="5" t="s">
        <v>119</v>
      </c>
      <c r="B4" s="5"/>
      <c r="C4" s="8" t="s">
        <v>33</v>
      </c>
      <c r="D4" s="8"/>
      <c r="E4" s="8"/>
      <c r="F4" s="5" t="s">
        <v>120</v>
      </c>
      <c r="G4" s="8" t="s">
        <v>33</v>
      </c>
      <c r="H4" s="8"/>
      <c r="I4" s="8"/>
      <c r="J4" s="8"/>
      <c r="K4" s="8"/>
    </row>
    <row r="5" s="47" customFormat="1" ht="25" customHeight="1" spans="1:11">
      <c r="A5" s="5" t="s">
        <v>121</v>
      </c>
      <c r="B5" s="5"/>
      <c r="C5" s="5"/>
      <c r="D5" s="5" t="s">
        <v>122</v>
      </c>
      <c r="E5" s="5" t="s">
        <v>123</v>
      </c>
      <c r="F5" s="5" t="s">
        <v>124</v>
      </c>
      <c r="G5" s="5" t="s">
        <v>125</v>
      </c>
      <c r="H5" s="5" t="s">
        <v>126</v>
      </c>
      <c r="I5" s="5" t="s">
        <v>127</v>
      </c>
      <c r="J5" s="5"/>
      <c r="K5" s="25" t="s">
        <v>42</v>
      </c>
    </row>
    <row r="6" s="47" customFormat="1" ht="25" customHeight="1" spans="1:11">
      <c r="A6" s="5"/>
      <c r="B6" s="5"/>
      <c r="C6" s="5" t="s">
        <v>43</v>
      </c>
      <c r="D6" s="10">
        <v>0</v>
      </c>
      <c r="E6" s="13">
        <v>10</v>
      </c>
      <c r="F6" s="13">
        <v>10</v>
      </c>
      <c r="G6" s="13">
        <v>20</v>
      </c>
      <c r="H6" s="14">
        <v>1</v>
      </c>
      <c r="I6" s="37">
        <v>20</v>
      </c>
      <c r="J6" s="37"/>
      <c r="K6" s="25"/>
    </row>
    <row r="7" s="47" customFormat="1" ht="25" customHeight="1" spans="1:11">
      <c r="A7" s="5"/>
      <c r="B7" s="5"/>
      <c r="C7" s="5" t="s">
        <v>46</v>
      </c>
      <c r="D7" s="10">
        <v>0</v>
      </c>
      <c r="E7" s="13">
        <v>10</v>
      </c>
      <c r="F7" s="13">
        <v>10</v>
      </c>
      <c r="G7" s="13" t="s">
        <v>128</v>
      </c>
      <c r="H7" s="14">
        <v>1</v>
      </c>
      <c r="I7" s="19" t="s">
        <v>128</v>
      </c>
      <c r="J7" s="19"/>
      <c r="K7" s="25"/>
    </row>
    <row r="8" s="47" customFormat="1" ht="25" customHeight="1" spans="1:11">
      <c r="A8" s="5"/>
      <c r="B8" s="5"/>
      <c r="C8" s="5" t="s">
        <v>129</v>
      </c>
      <c r="D8" s="19"/>
      <c r="E8" s="19"/>
      <c r="F8" s="19"/>
      <c r="G8" s="5"/>
      <c r="H8" s="19"/>
      <c r="I8" s="19"/>
      <c r="J8" s="19"/>
      <c r="K8" s="25"/>
    </row>
    <row r="9" s="47" customFormat="1" ht="25" customHeight="1" spans="1:11">
      <c r="A9" s="5"/>
      <c r="B9" s="5"/>
      <c r="C9" s="5" t="s">
        <v>130</v>
      </c>
      <c r="D9" s="17"/>
      <c r="E9" s="17"/>
      <c r="F9" s="17"/>
      <c r="G9" s="18"/>
      <c r="H9" s="19"/>
      <c r="I9" s="19"/>
      <c r="J9" s="19"/>
      <c r="K9" s="25"/>
    </row>
    <row r="10" s="47" customFormat="1" ht="25" customHeight="1" spans="1:11">
      <c r="A10" s="5" t="s">
        <v>131</v>
      </c>
      <c r="B10" s="5" t="s">
        <v>132</v>
      </c>
      <c r="C10" s="5"/>
      <c r="D10" s="5"/>
      <c r="E10" s="5"/>
      <c r="F10" s="5"/>
      <c r="G10" s="19" t="s">
        <v>133</v>
      </c>
      <c r="H10" s="19"/>
      <c r="I10" s="19"/>
      <c r="J10" s="19"/>
      <c r="K10" s="19"/>
    </row>
    <row r="11" s="47" customFormat="1" ht="63" customHeight="1" spans="1:11">
      <c r="A11" s="5"/>
      <c r="B11" s="8" t="s">
        <v>192</v>
      </c>
      <c r="C11" s="8"/>
      <c r="D11" s="8"/>
      <c r="E11" s="8"/>
      <c r="F11" s="8"/>
      <c r="G11" s="19" t="s">
        <v>193</v>
      </c>
      <c r="H11" s="19"/>
      <c r="I11" s="19"/>
      <c r="J11" s="19"/>
      <c r="K11" s="19"/>
    </row>
    <row r="12" s="47" customFormat="1" ht="25" customHeight="1" spans="1:11">
      <c r="A12" s="21" t="s">
        <v>136</v>
      </c>
      <c r="B12" s="21"/>
      <c r="C12" s="21"/>
      <c r="D12" s="21"/>
      <c r="E12" s="21"/>
      <c r="F12" s="21"/>
      <c r="G12" s="21"/>
      <c r="H12" s="21"/>
      <c r="I12" s="21"/>
      <c r="J12" s="21"/>
      <c r="K12" s="21"/>
    </row>
    <row r="13" s="47" customFormat="1" ht="25" customHeight="1" spans="1:11">
      <c r="A13" s="5" t="s">
        <v>52</v>
      </c>
      <c r="B13" s="5"/>
      <c r="C13" s="5"/>
      <c r="D13" s="5" t="s">
        <v>137</v>
      </c>
      <c r="E13" s="5"/>
      <c r="F13" s="5"/>
      <c r="G13" s="5" t="s">
        <v>56</v>
      </c>
      <c r="H13" s="5" t="s">
        <v>125</v>
      </c>
      <c r="I13" s="5" t="s">
        <v>127</v>
      </c>
      <c r="J13" s="5" t="s">
        <v>57</v>
      </c>
      <c r="K13" s="5"/>
    </row>
    <row r="14" s="47" customFormat="1" ht="25" customHeight="1" spans="1:11">
      <c r="A14" s="5" t="s">
        <v>58</v>
      </c>
      <c r="B14" s="5" t="s">
        <v>59</v>
      </c>
      <c r="C14" s="5" t="s">
        <v>60</v>
      </c>
      <c r="D14" s="5" t="s">
        <v>53</v>
      </c>
      <c r="E14" s="5" t="s">
        <v>54</v>
      </c>
      <c r="F14" s="5" t="s">
        <v>55</v>
      </c>
      <c r="G14" s="5"/>
      <c r="H14" s="5"/>
      <c r="I14" s="5"/>
      <c r="J14" s="5"/>
      <c r="K14" s="5"/>
    </row>
    <row r="15" s="47" customFormat="1" ht="25" customHeight="1" spans="1:11">
      <c r="A15" s="18" t="s">
        <v>61</v>
      </c>
      <c r="B15" s="18" t="s">
        <v>62</v>
      </c>
      <c r="C15" s="13" t="s">
        <v>194</v>
      </c>
      <c r="D15" s="23" t="s">
        <v>64</v>
      </c>
      <c r="E15" s="13">
        <v>103</v>
      </c>
      <c r="F15" s="23" t="s">
        <v>195</v>
      </c>
      <c r="G15" s="13" t="s">
        <v>196</v>
      </c>
      <c r="H15" s="13">
        <v>10</v>
      </c>
      <c r="I15" s="13">
        <v>10</v>
      </c>
      <c r="J15" s="5"/>
      <c r="K15" s="5"/>
    </row>
    <row r="16" s="47" customFormat="1" ht="25" customHeight="1" spans="1:11">
      <c r="A16" s="18"/>
      <c r="B16" s="18" t="s">
        <v>82</v>
      </c>
      <c r="C16" s="13" t="s">
        <v>138</v>
      </c>
      <c r="D16" s="23" t="s">
        <v>64</v>
      </c>
      <c r="E16" s="13">
        <v>100</v>
      </c>
      <c r="F16" s="23" t="s">
        <v>84</v>
      </c>
      <c r="G16" s="14">
        <v>1</v>
      </c>
      <c r="H16" s="13">
        <v>10</v>
      </c>
      <c r="I16" s="13">
        <v>10</v>
      </c>
      <c r="J16" s="5"/>
      <c r="K16" s="5"/>
    </row>
    <row r="17" s="47" customFormat="1" ht="25" customHeight="1" spans="1:11">
      <c r="A17" s="18"/>
      <c r="B17" s="18" t="s">
        <v>86</v>
      </c>
      <c r="C17" s="13" t="s">
        <v>87</v>
      </c>
      <c r="D17" s="23" t="s">
        <v>64</v>
      </c>
      <c r="E17" s="13">
        <v>100</v>
      </c>
      <c r="F17" s="23" t="s">
        <v>84</v>
      </c>
      <c r="G17" s="14">
        <v>1</v>
      </c>
      <c r="H17" s="13">
        <v>10</v>
      </c>
      <c r="I17" s="13">
        <v>10</v>
      </c>
      <c r="J17" s="5"/>
      <c r="K17" s="5"/>
    </row>
    <row r="18" s="47" customFormat="1" ht="25" customHeight="1" spans="1:11">
      <c r="A18" s="18"/>
      <c r="B18" s="25" t="s">
        <v>88</v>
      </c>
      <c r="C18" s="13" t="s">
        <v>89</v>
      </c>
      <c r="D18" s="23" t="s">
        <v>64</v>
      </c>
      <c r="E18" s="13">
        <v>100</v>
      </c>
      <c r="F18" s="23" t="s">
        <v>84</v>
      </c>
      <c r="G18" s="14">
        <v>1</v>
      </c>
      <c r="H18" s="13">
        <v>10</v>
      </c>
      <c r="I18" s="13">
        <v>10</v>
      </c>
      <c r="J18" s="5"/>
      <c r="K18" s="5"/>
    </row>
    <row r="19" s="47" customFormat="1" ht="25" customHeight="1" spans="1:11">
      <c r="A19" s="18" t="s">
        <v>90</v>
      </c>
      <c r="B19" s="18" t="s">
        <v>91</v>
      </c>
      <c r="C19" s="13" t="s">
        <v>197</v>
      </c>
      <c r="D19" s="23" t="s">
        <v>64</v>
      </c>
      <c r="E19" s="13" t="s">
        <v>198</v>
      </c>
      <c r="F19" s="23" t="s">
        <v>94</v>
      </c>
      <c r="G19" s="14" t="s">
        <v>198</v>
      </c>
      <c r="H19" s="27">
        <v>10</v>
      </c>
      <c r="I19" s="27">
        <v>10</v>
      </c>
      <c r="J19" s="5"/>
      <c r="K19" s="5"/>
    </row>
    <row r="20" s="47" customFormat="1" ht="25" customHeight="1" spans="1:11">
      <c r="A20" s="18"/>
      <c r="B20" s="18" t="s">
        <v>103</v>
      </c>
      <c r="C20" s="13" t="s">
        <v>104</v>
      </c>
      <c r="D20" s="23" t="s">
        <v>71</v>
      </c>
      <c r="E20" s="13" t="s">
        <v>105</v>
      </c>
      <c r="F20" s="13" t="s">
        <v>94</v>
      </c>
      <c r="G20" s="13" t="s">
        <v>105</v>
      </c>
      <c r="H20" s="27">
        <v>10</v>
      </c>
      <c r="I20" s="27">
        <v>10</v>
      </c>
      <c r="J20" s="5"/>
      <c r="K20" s="5"/>
    </row>
    <row r="21" s="47" customFormat="1" ht="25" customHeight="1" spans="1:11">
      <c r="A21" s="18"/>
      <c r="B21" s="18" t="s">
        <v>106</v>
      </c>
      <c r="C21" s="13" t="s">
        <v>199</v>
      </c>
      <c r="D21" s="23" t="s">
        <v>71</v>
      </c>
      <c r="E21" s="13">
        <v>10</v>
      </c>
      <c r="F21" s="13" t="s">
        <v>94</v>
      </c>
      <c r="G21" s="13" t="s">
        <v>108</v>
      </c>
      <c r="H21" s="27">
        <v>10</v>
      </c>
      <c r="I21" s="27">
        <v>10</v>
      </c>
      <c r="J21" s="5"/>
      <c r="K21" s="5"/>
    </row>
    <row r="22" s="47" customFormat="1" ht="25" customHeight="1" spans="1:11">
      <c r="A22" s="18" t="s">
        <v>109</v>
      </c>
      <c r="B22" s="28" t="s">
        <v>147</v>
      </c>
      <c r="C22" s="23" t="s">
        <v>200</v>
      </c>
      <c r="D22" s="23" t="s">
        <v>71</v>
      </c>
      <c r="E22" s="23" t="s">
        <v>149</v>
      </c>
      <c r="F22" s="23" t="s">
        <v>84</v>
      </c>
      <c r="G22" s="23" t="s">
        <v>150</v>
      </c>
      <c r="H22" s="27">
        <v>10</v>
      </c>
      <c r="I22" s="27">
        <v>10</v>
      </c>
      <c r="J22" s="29"/>
      <c r="K22" s="31"/>
    </row>
    <row r="23" s="47" customFormat="1" ht="25" customHeight="1" spans="1:11">
      <c r="A23" s="5" t="s">
        <v>151</v>
      </c>
      <c r="B23" s="5"/>
      <c r="C23" s="5"/>
      <c r="D23" s="5" t="s">
        <v>28</v>
      </c>
      <c r="E23" s="5"/>
      <c r="F23" s="5"/>
      <c r="G23" s="5"/>
      <c r="H23" s="5"/>
      <c r="I23" s="5"/>
      <c r="J23" s="5"/>
      <c r="K23" s="5"/>
    </row>
    <row r="24" s="47" customFormat="1" ht="25" customHeight="1" spans="1:11">
      <c r="A24" s="5" t="s">
        <v>152</v>
      </c>
      <c r="B24" s="29">
        <v>100</v>
      </c>
      <c r="C24" s="30"/>
      <c r="D24" s="30"/>
      <c r="E24" s="30"/>
      <c r="F24" s="30"/>
      <c r="G24" s="30"/>
      <c r="H24" s="31"/>
      <c r="I24" s="5">
        <f>I6+I15+I16+I17+I18+I19+I20+I21+I22</f>
        <v>100</v>
      </c>
      <c r="J24" s="5" t="s">
        <v>153</v>
      </c>
      <c r="K24" s="5"/>
    </row>
    <row r="25" s="47" customFormat="1" spans="1:11">
      <c r="A25" s="32" t="s">
        <v>154</v>
      </c>
      <c r="B25" s="32"/>
      <c r="C25" s="32"/>
      <c r="D25" s="32"/>
      <c r="E25" s="32"/>
      <c r="F25" s="32"/>
      <c r="G25" s="32"/>
      <c r="H25" s="32"/>
      <c r="I25" s="32"/>
      <c r="J25" s="32"/>
      <c r="K25" s="32"/>
    </row>
    <row r="26" s="47" customFormat="1" spans="1:11">
      <c r="A26" s="32"/>
      <c r="B26" s="32"/>
      <c r="C26" s="32"/>
      <c r="D26" s="32"/>
      <c r="E26" s="32"/>
      <c r="F26" s="32"/>
      <c r="G26" s="32"/>
      <c r="H26" s="32"/>
      <c r="I26" s="32"/>
      <c r="J26" s="32"/>
      <c r="K26" s="32"/>
    </row>
    <row r="27" s="47" customFormat="1" spans="1:11">
      <c r="A27" s="32"/>
      <c r="B27" s="32"/>
      <c r="C27" s="32"/>
      <c r="D27" s="32"/>
      <c r="E27" s="32"/>
      <c r="F27" s="32"/>
      <c r="G27" s="32"/>
      <c r="H27" s="32"/>
      <c r="I27" s="32"/>
      <c r="J27" s="32"/>
      <c r="K27" s="32"/>
    </row>
    <row r="28" s="47" customFormat="1" spans="1:11">
      <c r="A28" s="32"/>
      <c r="B28" s="32"/>
      <c r="C28" s="32"/>
      <c r="D28" s="32"/>
      <c r="E28" s="32"/>
      <c r="F28" s="32"/>
      <c r="G28" s="32"/>
      <c r="H28" s="32"/>
      <c r="I28" s="32"/>
      <c r="J28" s="32"/>
      <c r="K28" s="32"/>
    </row>
    <row r="29" s="47" customFormat="1" spans="1:11">
      <c r="A29" s="32"/>
      <c r="B29" s="32"/>
      <c r="C29" s="32"/>
      <c r="D29" s="32"/>
      <c r="E29" s="32"/>
      <c r="F29" s="32"/>
      <c r="G29" s="32"/>
      <c r="H29" s="32"/>
      <c r="I29" s="32"/>
      <c r="J29" s="32"/>
      <c r="K29" s="32"/>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B24:H24"/>
    <mergeCell ref="J24:K24"/>
    <mergeCell ref="A10:A11"/>
    <mergeCell ref="A15:A18"/>
    <mergeCell ref="A19:A21"/>
    <mergeCell ref="G13:G14"/>
    <mergeCell ref="H13:H14"/>
    <mergeCell ref="I13:I14"/>
    <mergeCell ref="K6:K9"/>
    <mergeCell ref="A5:B9"/>
    <mergeCell ref="J13:K14"/>
    <mergeCell ref="A25:K2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4" workbookViewId="0">
      <selection activeCell="C19" sqref="C19"/>
    </sheetView>
  </sheetViews>
  <sheetFormatPr defaultColWidth="9" defaultRowHeight="14.25"/>
  <cols>
    <col min="1" max="1" width="9.25" style="1" customWidth="1"/>
    <col min="2" max="2" width="15.375" style="1" customWidth="1"/>
    <col min="3" max="3" width="16.625" style="1" customWidth="1"/>
    <col min="4" max="6" width="10" style="1" customWidth="1"/>
    <col min="7" max="7" width="17.5" style="1" customWidth="1"/>
    <col min="8" max="9" width="9" style="1"/>
    <col min="10" max="10" width="8.375" style="1" customWidth="1"/>
    <col min="11" max="11" width="12.125" style="1" customWidth="1"/>
    <col min="12" max="16384" width="9" style="1"/>
  </cols>
  <sheetData>
    <row r="1" s="1" customFormat="1" ht="18" customHeight="1" spans="1:11">
      <c r="A1" s="2" t="s">
        <v>115</v>
      </c>
      <c r="B1" s="2"/>
      <c r="C1" s="2"/>
      <c r="D1" s="2"/>
      <c r="E1" s="2"/>
      <c r="F1" s="2"/>
      <c r="G1" s="2"/>
      <c r="H1" s="2"/>
      <c r="I1" s="2"/>
      <c r="J1" s="2"/>
      <c r="K1" s="2"/>
    </row>
    <row r="2" s="1" customFormat="1" ht="24" spans="1:11">
      <c r="A2" s="3" t="s">
        <v>1</v>
      </c>
      <c r="B2" s="3"/>
      <c r="C2" s="3"/>
      <c r="D2" s="45"/>
      <c r="E2" s="45"/>
      <c r="F2" s="45"/>
      <c r="G2" s="45"/>
      <c r="H2" s="45"/>
      <c r="I2" s="45"/>
      <c r="J2" s="34"/>
      <c r="K2" s="35" t="s">
        <v>201</v>
      </c>
    </row>
    <row r="3" s="1" customFormat="1" ht="25" customHeight="1" spans="1:11">
      <c r="A3" s="5" t="s">
        <v>117</v>
      </c>
      <c r="B3" s="5"/>
      <c r="C3" s="8" t="s">
        <v>202</v>
      </c>
      <c r="D3" s="8"/>
      <c r="E3" s="8"/>
      <c r="F3" s="8"/>
      <c r="G3" s="8"/>
      <c r="H3" s="8"/>
      <c r="I3" s="8"/>
      <c r="J3" s="8"/>
      <c r="K3" s="8"/>
    </row>
    <row r="4" s="1" customFormat="1" ht="25" customHeight="1" spans="1:11">
      <c r="A4" s="5" t="s">
        <v>119</v>
      </c>
      <c r="B4" s="5"/>
      <c r="C4" s="8" t="s">
        <v>33</v>
      </c>
      <c r="D4" s="8"/>
      <c r="E4" s="8"/>
      <c r="F4" s="5" t="s">
        <v>120</v>
      </c>
      <c r="G4" s="8" t="s">
        <v>33</v>
      </c>
      <c r="H4" s="8"/>
      <c r="I4" s="8"/>
      <c r="J4" s="8"/>
      <c r="K4" s="8"/>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5" t="s">
        <v>43</v>
      </c>
      <c r="D6" s="10">
        <v>0</v>
      </c>
      <c r="E6" s="13">
        <v>7.5</v>
      </c>
      <c r="F6" s="13">
        <v>7.5</v>
      </c>
      <c r="G6" s="13">
        <v>10</v>
      </c>
      <c r="H6" s="14">
        <v>1</v>
      </c>
      <c r="I6" s="37">
        <v>20</v>
      </c>
      <c r="J6" s="37"/>
      <c r="K6" s="25"/>
    </row>
    <row r="7" s="1" customFormat="1" ht="25" customHeight="1" spans="1:11">
      <c r="A7" s="5"/>
      <c r="B7" s="5"/>
      <c r="C7" s="5" t="s">
        <v>46</v>
      </c>
      <c r="D7" s="10">
        <v>0</v>
      </c>
      <c r="E7" s="13">
        <v>7.5</v>
      </c>
      <c r="F7" s="13">
        <v>7.5</v>
      </c>
      <c r="G7" s="13" t="s">
        <v>128</v>
      </c>
      <c r="H7" s="14">
        <v>1</v>
      </c>
      <c r="I7" s="19" t="s">
        <v>128</v>
      </c>
      <c r="J7" s="19"/>
      <c r="K7" s="25"/>
    </row>
    <row r="8" s="1" customFormat="1" ht="25" customHeight="1" spans="1:11">
      <c r="A8" s="5"/>
      <c r="B8" s="5"/>
      <c r="C8" s="5" t="s">
        <v>129</v>
      </c>
      <c r="D8" s="19"/>
      <c r="E8" s="19"/>
      <c r="F8" s="19"/>
      <c r="G8" s="5"/>
      <c r="H8" s="19"/>
      <c r="I8" s="19"/>
      <c r="J8" s="19"/>
      <c r="K8" s="25"/>
    </row>
    <row r="9" s="1" customFormat="1" ht="25" customHeight="1" spans="1:11">
      <c r="A9" s="5"/>
      <c r="B9" s="5"/>
      <c r="C9" s="5" t="s">
        <v>130</v>
      </c>
      <c r="D9" s="17"/>
      <c r="E9" s="17"/>
      <c r="F9" s="17"/>
      <c r="G9" s="18"/>
      <c r="H9" s="19"/>
      <c r="I9" s="19"/>
      <c r="J9" s="19"/>
      <c r="K9" s="25"/>
    </row>
    <row r="10" s="1" customFormat="1" ht="25" customHeight="1" spans="1:11">
      <c r="A10" s="5" t="s">
        <v>131</v>
      </c>
      <c r="B10" s="5" t="s">
        <v>132</v>
      </c>
      <c r="C10" s="5"/>
      <c r="D10" s="5"/>
      <c r="E10" s="5"/>
      <c r="F10" s="5"/>
      <c r="G10" s="19" t="s">
        <v>133</v>
      </c>
      <c r="H10" s="19"/>
      <c r="I10" s="19"/>
      <c r="J10" s="19"/>
      <c r="K10" s="19"/>
    </row>
    <row r="11" s="1" customFormat="1" ht="63" customHeight="1" spans="1:11">
      <c r="A11" s="5"/>
      <c r="B11" s="8" t="s">
        <v>203</v>
      </c>
      <c r="C11" s="8"/>
      <c r="D11" s="8"/>
      <c r="E11" s="8"/>
      <c r="F11" s="8"/>
      <c r="G11" s="19" t="s">
        <v>204</v>
      </c>
      <c r="H11" s="19"/>
      <c r="I11" s="19"/>
      <c r="J11" s="19"/>
      <c r="K11" s="19"/>
    </row>
    <row r="12" s="1" customFormat="1" ht="25" customHeight="1" spans="1:11">
      <c r="A12" s="21" t="s">
        <v>136</v>
      </c>
      <c r="B12" s="21"/>
      <c r="C12" s="21"/>
      <c r="D12" s="21"/>
      <c r="E12" s="21"/>
      <c r="F12" s="21"/>
      <c r="G12" s="21"/>
      <c r="H12" s="21"/>
      <c r="I12" s="21"/>
      <c r="J12" s="21"/>
      <c r="K12" s="21"/>
    </row>
    <row r="13" s="1" customFormat="1" ht="25" customHeight="1" spans="1:11">
      <c r="A13" s="5" t="s">
        <v>52</v>
      </c>
      <c r="B13" s="5"/>
      <c r="C13" s="5"/>
      <c r="D13" s="5" t="s">
        <v>137</v>
      </c>
      <c r="E13" s="5"/>
      <c r="F13" s="5"/>
      <c r="G13" s="5" t="s">
        <v>56</v>
      </c>
      <c r="H13" s="5" t="s">
        <v>125</v>
      </c>
      <c r="I13" s="5" t="s">
        <v>127</v>
      </c>
      <c r="J13" s="5" t="s">
        <v>57</v>
      </c>
      <c r="K13" s="5"/>
    </row>
    <row r="14" s="1" customFormat="1" ht="25" customHeight="1" spans="1:11">
      <c r="A14" s="5" t="s">
        <v>58</v>
      </c>
      <c r="B14" s="5" t="s">
        <v>59</v>
      </c>
      <c r="C14" s="5" t="s">
        <v>60</v>
      </c>
      <c r="D14" s="5" t="s">
        <v>53</v>
      </c>
      <c r="E14" s="5" t="s">
        <v>54</v>
      </c>
      <c r="F14" s="5" t="s">
        <v>55</v>
      </c>
      <c r="G14" s="5"/>
      <c r="H14" s="5"/>
      <c r="I14" s="5"/>
      <c r="J14" s="5"/>
      <c r="K14" s="5"/>
    </row>
    <row r="15" s="1" customFormat="1" ht="25" customHeight="1" spans="1:11">
      <c r="A15" s="18" t="s">
        <v>61</v>
      </c>
      <c r="B15" s="18" t="s">
        <v>62</v>
      </c>
      <c r="C15" s="13" t="s">
        <v>74</v>
      </c>
      <c r="D15" s="23" t="s">
        <v>71</v>
      </c>
      <c r="E15" s="13">
        <v>239.4</v>
      </c>
      <c r="F15" s="23" t="s">
        <v>75</v>
      </c>
      <c r="G15" s="13" t="s">
        <v>76</v>
      </c>
      <c r="H15" s="13">
        <v>10</v>
      </c>
      <c r="I15" s="13">
        <v>10</v>
      </c>
      <c r="J15" s="5"/>
      <c r="K15" s="5"/>
    </row>
    <row r="16" s="1" customFormat="1" ht="25" customHeight="1" spans="1:11">
      <c r="A16" s="18"/>
      <c r="B16" s="18" t="s">
        <v>82</v>
      </c>
      <c r="C16" s="13" t="s">
        <v>205</v>
      </c>
      <c r="D16" s="23" t="s">
        <v>64</v>
      </c>
      <c r="E16" s="13">
        <v>100</v>
      </c>
      <c r="F16" s="23" t="s">
        <v>84</v>
      </c>
      <c r="G16" s="14">
        <v>1</v>
      </c>
      <c r="H16" s="13">
        <v>10</v>
      </c>
      <c r="I16" s="13">
        <v>10</v>
      </c>
      <c r="J16" s="5"/>
      <c r="K16" s="5"/>
    </row>
    <row r="17" s="1" customFormat="1" ht="25" customHeight="1" spans="1:11">
      <c r="A17" s="18"/>
      <c r="B17" s="18" t="s">
        <v>86</v>
      </c>
      <c r="C17" s="13" t="s">
        <v>87</v>
      </c>
      <c r="D17" s="23" t="s">
        <v>64</v>
      </c>
      <c r="E17" s="13">
        <v>100</v>
      </c>
      <c r="F17" s="23" t="s">
        <v>84</v>
      </c>
      <c r="G17" s="14">
        <v>1</v>
      </c>
      <c r="H17" s="13">
        <v>10</v>
      </c>
      <c r="I17" s="13">
        <v>10</v>
      </c>
      <c r="J17" s="5"/>
      <c r="K17" s="5"/>
    </row>
    <row r="18" s="1" customFormat="1" ht="25" customHeight="1" spans="1:11">
      <c r="A18" s="18"/>
      <c r="B18" s="25" t="s">
        <v>88</v>
      </c>
      <c r="C18" s="13" t="s">
        <v>89</v>
      </c>
      <c r="D18" s="23" t="s">
        <v>64</v>
      </c>
      <c r="E18" s="13">
        <v>100</v>
      </c>
      <c r="F18" s="23" t="s">
        <v>84</v>
      </c>
      <c r="G18" s="14">
        <v>1</v>
      </c>
      <c r="H18" s="13">
        <v>10</v>
      </c>
      <c r="I18" s="13">
        <v>10</v>
      </c>
      <c r="J18" s="5"/>
      <c r="K18" s="5"/>
    </row>
    <row r="19" s="1" customFormat="1" ht="25" customHeight="1" spans="1:11">
      <c r="A19" s="18" t="s">
        <v>90</v>
      </c>
      <c r="B19" s="18" t="s">
        <v>91</v>
      </c>
      <c r="C19" s="46" t="s">
        <v>206</v>
      </c>
      <c r="D19" s="23" t="s">
        <v>71</v>
      </c>
      <c r="E19" s="13">
        <v>10</v>
      </c>
      <c r="F19" s="13" t="s">
        <v>188</v>
      </c>
      <c r="G19" s="13" t="s">
        <v>189</v>
      </c>
      <c r="H19" s="27">
        <v>10</v>
      </c>
      <c r="I19" s="27">
        <v>10</v>
      </c>
      <c r="J19" s="5"/>
      <c r="K19" s="5"/>
    </row>
    <row r="20" s="1" customFormat="1" ht="25" customHeight="1" spans="1:11">
      <c r="A20" s="18"/>
      <c r="B20" s="18" t="s">
        <v>103</v>
      </c>
      <c r="C20" s="46" t="s">
        <v>207</v>
      </c>
      <c r="D20" s="23" t="s">
        <v>71</v>
      </c>
      <c r="E20" s="13" t="s">
        <v>93</v>
      </c>
      <c r="F20" s="13" t="s">
        <v>94</v>
      </c>
      <c r="G20" s="13" t="s">
        <v>93</v>
      </c>
      <c r="H20" s="27">
        <v>10</v>
      </c>
      <c r="I20" s="27">
        <v>10</v>
      </c>
      <c r="J20" s="5"/>
      <c r="K20" s="5"/>
    </row>
    <row r="21" s="1" customFormat="1" ht="25" customHeight="1" spans="1:11">
      <c r="A21" s="18"/>
      <c r="B21" s="18" t="s">
        <v>106</v>
      </c>
      <c r="C21" s="13" t="s">
        <v>107</v>
      </c>
      <c r="D21" s="23" t="s">
        <v>71</v>
      </c>
      <c r="E21" s="13">
        <v>40</v>
      </c>
      <c r="F21" s="13" t="s">
        <v>94</v>
      </c>
      <c r="G21" s="13" t="s">
        <v>208</v>
      </c>
      <c r="H21" s="27">
        <v>10</v>
      </c>
      <c r="I21" s="27">
        <v>10</v>
      </c>
      <c r="J21" s="5"/>
      <c r="K21" s="5"/>
    </row>
    <row r="22" s="1" customFormat="1" ht="25" customHeight="1" spans="1:11">
      <c r="A22" s="18" t="s">
        <v>109</v>
      </c>
      <c r="B22" s="28" t="s">
        <v>147</v>
      </c>
      <c r="C22" s="23" t="s">
        <v>148</v>
      </c>
      <c r="D22" s="23" t="s">
        <v>71</v>
      </c>
      <c r="E22" s="23" t="s">
        <v>209</v>
      </c>
      <c r="F22" s="23" t="s">
        <v>84</v>
      </c>
      <c r="G22" s="23" t="s">
        <v>210</v>
      </c>
      <c r="H22" s="27">
        <v>10</v>
      </c>
      <c r="I22" s="27">
        <v>10</v>
      </c>
      <c r="J22" s="5"/>
      <c r="K22" s="5"/>
    </row>
    <row r="23" s="1" customFormat="1" ht="25" customHeight="1" spans="1:11">
      <c r="A23" s="5" t="s">
        <v>151</v>
      </c>
      <c r="B23" s="5"/>
      <c r="C23" s="5"/>
      <c r="D23" s="5" t="s">
        <v>28</v>
      </c>
      <c r="E23" s="5"/>
      <c r="F23" s="5"/>
      <c r="G23" s="5"/>
      <c r="H23" s="5"/>
      <c r="I23" s="5"/>
      <c r="J23" s="5"/>
      <c r="K23" s="5"/>
    </row>
    <row r="24" s="1" customFormat="1" ht="25" customHeight="1" spans="1:11">
      <c r="A24" s="5" t="s">
        <v>152</v>
      </c>
      <c r="B24" s="29">
        <v>100</v>
      </c>
      <c r="C24" s="30"/>
      <c r="D24" s="30"/>
      <c r="E24" s="30"/>
      <c r="F24" s="30"/>
      <c r="G24" s="30"/>
      <c r="H24" s="31"/>
      <c r="I24" s="5">
        <f>I6+I15+I16+I17+I18+I19+I20+I21+I22</f>
        <v>100</v>
      </c>
      <c r="J24" s="5" t="s">
        <v>153</v>
      </c>
      <c r="K24" s="5"/>
    </row>
    <row r="25" s="1" customFormat="1" spans="1:11">
      <c r="A25" s="32" t="s">
        <v>154</v>
      </c>
      <c r="B25" s="32"/>
      <c r="C25" s="32"/>
      <c r="D25" s="32"/>
      <c r="E25" s="32"/>
      <c r="F25" s="32"/>
      <c r="G25" s="32"/>
      <c r="H25" s="32"/>
      <c r="I25" s="32"/>
      <c r="J25" s="32"/>
      <c r="K25" s="32"/>
    </row>
    <row r="26" s="1" customFormat="1" spans="1:11">
      <c r="A26" s="32"/>
      <c r="B26" s="32"/>
      <c r="C26" s="32"/>
      <c r="D26" s="32"/>
      <c r="E26" s="32"/>
      <c r="F26" s="32"/>
      <c r="G26" s="32"/>
      <c r="H26" s="32"/>
      <c r="I26" s="32"/>
      <c r="J26" s="32"/>
      <c r="K26" s="32"/>
    </row>
    <row r="27" s="1" customFormat="1" spans="1:11">
      <c r="A27" s="32"/>
      <c r="B27" s="32"/>
      <c r="C27" s="32"/>
      <c r="D27" s="32"/>
      <c r="E27" s="32"/>
      <c r="F27" s="32"/>
      <c r="G27" s="32"/>
      <c r="H27" s="32"/>
      <c r="I27" s="32"/>
      <c r="J27" s="32"/>
      <c r="K27" s="32"/>
    </row>
    <row r="28" s="1" customFormat="1" spans="1:11">
      <c r="A28" s="32"/>
      <c r="B28" s="32"/>
      <c r="C28" s="32"/>
      <c r="D28" s="32"/>
      <c r="E28" s="32"/>
      <c r="F28" s="32"/>
      <c r="G28" s="32"/>
      <c r="H28" s="32"/>
      <c r="I28" s="32"/>
      <c r="J28" s="32"/>
      <c r="K28" s="32"/>
    </row>
    <row r="29" s="1" customFormat="1" spans="1:11">
      <c r="A29" s="32"/>
      <c r="B29" s="32"/>
      <c r="C29" s="32"/>
      <c r="D29" s="32"/>
      <c r="E29" s="32"/>
      <c r="F29" s="32"/>
      <c r="G29" s="32"/>
      <c r="H29" s="32"/>
      <c r="I29" s="32"/>
      <c r="J29" s="32"/>
      <c r="K29" s="32"/>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B24:H24"/>
    <mergeCell ref="J24:K24"/>
    <mergeCell ref="A10:A11"/>
    <mergeCell ref="A15:A18"/>
    <mergeCell ref="A19:A21"/>
    <mergeCell ref="G13:G14"/>
    <mergeCell ref="H13:H14"/>
    <mergeCell ref="I13:I14"/>
    <mergeCell ref="K6:K9"/>
    <mergeCell ref="A5:B9"/>
    <mergeCell ref="J13:K14"/>
    <mergeCell ref="A25:K2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Q37" sqref="Q37"/>
    </sheetView>
  </sheetViews>
  <sheetFormatPr defaultColWidth="9" defaultRowHeight="14.25"/>
  <cols>
    <col min="1" max="1" width="9.25" style="1" customWidth="1"/>
    <col min="2" max="2" width="18.125" style="1" customWidth="1"/>
    <col min="3" max="3" width="18.75" style="1" customWidth="1"/>
    <col min="4" max="6" width="10" style="1" customWidth="1"/>
    <col min="7" max="9" width="9" style="1"/>
    <col min="10" max="10" width="8.375" style="1" customWidth="1"/>
    <col min="11" max="11" width="15" style="1" customWidth="1"/>
    <col min="12" max="16384" width="9" style="1"/>
  </cols>
  <sheetData>
    <row r="1" s="1" customFormat="1" ht="18" customHeight="1" spans="1:11">
      <c r="A1" s="2" t="s">
        <v>115</v>
      </c>
      <c r="B1" s="2"/>
      <c r="C1" s="2"/>
      <c r="D1" s="2"/>
      <c r="E1" s="2"/>
      <c r="F1" s="2"/>
      <c r="G1" s="2"/>
      <c r="H1" s="2"/>
      <c r="I1" s="2"/>
      <c r="J1" s="2"/>
      <c r="K1" s="2"/>
    </row>
    <row r="2" s="1" customFormat="1" ht="24" spans="1:11">
      <c r="A2" s="3" t="s">
        <v>1</v>
      </c>
      <c r="B2" s="3"/>
      <c r="C2" s="3"/>
      <c r="D2" s="4"/>
      <c r="E2" s="4"/>
      <c r="F2" s="4"/>
      <c r="G2" s="4"/>
      <c r="H2" s="4"/>
      <c r="I2" s="4"/>
      <c r="J2" s="34"/>
      <c r="K2" s="35" t="s">
        <v>211</v>
      </c>
    </row>
    <row r="3" s="1" customFormat="1" ht="25" customHeight="1" spans="1:11">
      <c r="A3" s="5" t="s">
        <v>117</v>
      </c>
      <c r="B3" s="5"/>
      <c r="C3" s="6" t="s">
        <v>212</v>
      </c>
      <c r="D3" s="7"/>
      <c r="E3" s="7"/>
      <c r="F3" s="7"/>
      <c r="G3" s="7"/>
      <c r="H3" s="7"/>
      <c r="I3" s="7"/>
      <c r="J3" s="7"/>
      <c r="K3" s="36"/>
    </row>
    <row r="4" s="1" customFormat="1" ht="25" customHeight="1" spans="1:11">
      <c r="A4" s="5" t="s">
        <v>119</v>
      </c>
      <c r="B4" s="5"/>
      <c r="C4" s="8" t="s">
        <v>33</v>
      </c>
      <c r="D4" s="8"/>
      <c r="E4" s="8"/>
      <c r="F4" s="5" t="s">
        <v>120</v>
      </c>
      <c r="G4" s="6" t="s">
        <v>33</v>
      </c>
      <c r="H4" s="7"/>
      <c r="I4" s="7"/>
      <c r="J4" s="7"/>
      <c r="K4" s="36"/>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9" t="s">
        <v>43</v>
      </c>
      <c r="D6" s="10">
        <v>0</v>
      </c>
      <c r="E6" s="11">
        <v>250.66</v>
      </c>
      <c r="F6" s="11">
        <v>250.66</v>
      </c>
      <c r="G6" s="5">
        <v>10</v>
      </c>
      <c r="H6" s="12">
        <v>1</v>
      </c>
      <c r="I6" s="37">
        <v>10</v>
      </c>
      <c r="J6" s="37"/>
      <c r="K6" s="38"/>
    </row>
    <row r="7" s="1" customFormat="1" ht="25" customHeight="1" spans="1:11">
      <c r="A7" s="5"/>
      <c r="B7" s="5"/>
      <c r="C7" s="9" t="s">
        <v>46</v>
      </c>
      <c r="D7" s="10">
        <v>0</v>
      </c>
      <c r="E7" s="11">
        <v>250.66</v>
      </c>
      <c r="F7" s="11">
        <v>250.66</v>
      </c>
      <c r="G7" s="13" t="s">
        <v>128</v>
      </c>
      <c r="H7" s="14">
        <v>1</v>
      </c>
      <c r="I7" s="19" t="s">
        <v>128</v>
      </c>
      <c r="J7" s="19"/>
      <c r="K7" s="39"/>
    </row>
    <row r="8" s="1" customFormat="1" ht="25" customHeight="1" spans="1:11">
      <c r="A8" s="5"/>
      <c r="B8" s="5"/>
      <c r="C8" s="15" t="s">
        <v>129</v>
      </c>
      <c r="D8" s="16"/>
      <c r="E8" s="16"/>
      <c r="F8" s="16"/>
      <c r="G8" s="5"/>
      <c r="H8" s="16"/>
      <c r="I8" s="19"/>
      <c r="J8" s="19"/>
      <c r="K8" s="39"/>
    </row>
    <row r="9" s="1" customFormat="1" ht="25" customHeight="1" spans="1:11">
      <c r="A9" s="5"/>
      <c r="B9" s="5"/>
      <c r="C9" s="15" t="s">
        <v>130</v>
      </c>
      <c r="D9" s="17"/>
      <c r="E9" s="17"/>
      <c r="F9" s="17"/>
      <c r="G9" s="18"/>
      <c r="H9" s="16"/>
      <c r="I9" s="19"/>
      <c r="J9" s="19"/>
      <c r="K9" s="40"/>
    </row>
    <row r="10" s="1" customFormat="1" ht="25" customHeight="1" spans="1:11">
      <c r="A10" s="5" t="s">
        <v>131</v>
      </c>
      <c r="B10" s="5" t="s">
        <v>132</v>
      </c>
      <c r="C10" s="5"/>
      <c r="D10" s="5"/>
      <c r="E10" s="5"/>
      <c r="F10" s="5"/>
      <c r="G10" s="19" t="s">
        <v>133</v>
      </c>
      <c r="H10" s="19"/>
      <c r="I10" s="19"/>
      <c r="J10" s="19"/>
      <c r="K10" s="19"/>
    </row>
    <row r="11" s="1" customFormat="1" ht="140" customHeight="1" spans="1:11">
      <c r="A11" s="5"/>
      <c r="B11" s="20" t="s">
        <v>213</v>
      </c>
      <c r="C11" s="20"/>
      <c r="D11" s="20"/>
      <c r="E11" s="20"/>
      <c r="F11" s="20"/>
      <c r="G11" s="20" t="s">
        <v>214</v>
      </c>
      <c r="H11" s="20"/>
      <c r="I11" s="20"/>
      <c r="J11" s="20"/>
      <c r="K11" s="20"/>
    </row>
    <row r="12" s="1" customFormat="1" ht="25" customHeight="1" spans="1:11">
      <c r="A12" s="21" t="s">
        <v>136</v>
      </c>
      <c r="B12" s="21"/>
      <c r="C12" s="21"/>
      <c r="D12" s="21"/>
      <c r="E12" s="21"/>
      <c r="F12" s="21"/>
      <c r="G12" s="21"/>
      <c r="H12" s="21"/>
      <c r="I12" s="21"/>
      <c r="J12" s="21"/>
      <c r="K12" s="21"/>
    </row>
    <row r="13" s="1" customFormat="1" ht="25" customHeight="1" spans="1:11">
      <c r="A13" s="22" t="s">
        <v>52</v>
      </c>
      <c r="B13" s="22"/>
      <c r="C13" s="22"/>
      <c r="D13" s="22" t="s">
        <v>137</v>
      </c>
      <c r="E13" s="22"/>
      <c r="F13" s="22"/>
      <c r="G13" s="22" t="s">
        <v>56</v>
      </c>
      <c r="H13" s="22" t="s">
        <v>125</v>
      </c>
      <c r="I13" s="22" t="s">
        <v>127</v>
      </c>
      <c r="J13" s="41" t="s">
        <v>57</v>
      </c>
      <c r="K13" s="42"/>
    </row>
    <row r="14" s="1" customFormat="1" ht="25" customHeight="1" spans="1:11">
      <c r="A14" s="5" t="s">
        <v>58</v>
      </c>
      <c r="B14" s="5" t="s">
        <v>59</v>
      </c>
      <c r="C14" s="5" t="s">
        <v>60</v>
      </c>
      <c r="D14" s="5" t="s">
        <v>53</v>
      </c>
      <c r="E14" s="5" t="s">
        <v>54</v>
      </c>
      <c r="F14" s="5" t="s">
        <v>55</v>
      </c>
      <c r="G14" s="5"/>
      <c r="H14" s="5"/>
      <c r="I14" s="5"/>
      <c r="J14" s="43"/>
      <c r="K14" s="44"/>
    </row>
    <row r="15" s="1" customFormat="1" ht="25" customHeight="1" spans="1:11">
      <c r="A15" s="18" t="s">
        <v>61</v>
      </c>
      <c r="B15" s="18" t="s">
        <v>62</v>
      </c>
      <c r="C15" s="13" t="s">
        <v>215</v>
      </c>
      <c r="D15" s="23" t="s">
        <v>71</v>
      </c>
      <c r="E15" s="5">
        <v>1</v>
      </c>
      <c r="F15" s="5" t="s">
        <v>72</v>
      </c>
      <c r="G15" s="13" t="s">
        <v>73</v>
      </c>
      <c r="H15" s="5">
        <v>5</v>
      </c>
      <c r="I15" s="5">
        <v>5</v>
      </c>
      <c r="J15" s="29"/>
      <c r="K15" s="31"/>
    </row>
    <row r="16" s="1" customFormat="1" ht="25" customHeight="1" spans="1:11">
      <c r="A16" s="18"/>
      <c r="B16" s="18"/>
      <c r="C16" s="13" t="s">
        <v>216</v>
      </c>
      <c r="D16" s="23" t="s">
        <v>71</v>
      </c>
      <c r="E16" s="5">
        <v>1</v>
      </c>
      <c r="F16" s="5" t="s">
        <v>68</v>
      </c>
      <c r="G16" s="13" t="s">
        <v>217</v>
      </c>
      <c r="H16" s="5">
        <v>5</v>
      </c>
      <c r="I16" s="5">
        <v>5</v>
      </c>
      <c r="J16" s="29"/>
      <c r="K16" s="31"/>
    </row>
    <row r="17" s="1" customFormat="1" ht="25" customHeight="1" spans="1:11">
      <c r="A17" s="18"/>
      <c r="B17" s="18"/>
      <c r="C17" s="24" t="s">
        <v>218</v>
      </c>
      <c r="D17" s="23" t="s">
        <v>64</v>
      </c>
      <c r="E17" s="13">
        <v>3</v>
      </c>
      <c r="F17" s="5" t="s">
        <v>78</v>
      </c>
      <c r="G17" s="5" t="s">
        <v>219</v>
      </c>
      <c r="H17" s="5">
        <v>5</v>
      </c>
      <c r="I17" s="5">
        <v>5</v>
      </c>
      <c r="J17" s="29"/>
      <c r="K17" s="31"/>
    </row>
    <row r="18" s="1" customFormat="1" ht="25" customHeight="1" spans="1:11">
      <c r="A18" s="18"/>
      <c r="B18" s="18"/>
      <c r="C18" s="24" t="s">
        <v>220</v>
      </c>
      <c r="D18" s="23" t="s">
        <v>64</v>
      </c>
      <c r="E18" s="13">
        <v>38.97</v>
      </c>
      <c r="F18" s="5" t="s">
        <v>195</v>
      </c>
      <c r="G18" s="5" t="s">
        <v>221</v>
      </c>
      <c r="H18" s="5">
        <v>5</v>
      </c>
      <c r="I18" s="5">
        <v>5</v>
      </c>
      <c r="J18" s="29"/>
      <c r="K18" s="31"/>
    </row>
    <row r="19" s="1" customFormat="1" ht="25" customHeight="1" spans="1:11">
      <c r="A19" s="18"/>
      <c r="B19" s="18"/>
      <c r="C19" s="5" t="s">
        <v>222</v>
      </c>
      <c r="D19" s="23" t="s">
        <v>71</v>
      </c>
      <c r="E19" s="5">
        <v>50</v>
      </c>
      <c r="F19" s="5" t="s">
        <v>68</v>
      </c>
      <c r="G19" s="5" t="s">
        <v>223</v>
      </c>
      <c r="H19" s="5">
        <v>5</v>
      </c>
      <c r="I19" s="5">
        <v>5</v>
      </c>
      <c r="J19" s="29"/>
      <c r="K19" s="31"/>
    </row>
    <row r="20" s="1" customFormat="1" ht="25" customHeight="1" spans="1:11">
      <c r="A20" s="18"/>
      <c r="B20" s="18"/>
      <c r="C20" s="13" t="s">
        <v>224</v>
      </c>
      <c r="D20" s="23" t="s">
        <v>71</v>
      </c>
      <c r="E20" s="5">
        <v>2</v>
      </c>
      <c r="F20" s="5" t="s">
        <v>188</v>
      </c>
      <c r="G20" s="5" t="s">
        <v>225</v>
      </c>
      <c r="H20" s="5">
        <v>5</v>
      </c>
      <c r="I20" s="5">
        <v>5</v>
      </c>
      <c r="J20" s="29"/>
      <c r="K20" s="31"/>
    </row>
    <row r="21" s="1" customFormat="1" ht="25" customHeight="1" spans="1:11">
      <c r="A21" s="18"/>
      <c r="B21" s="18" t="s">
        <v>82</v>
      </c>
      <c r="C21" s="13" t="s">
        <v>226</v>
      </c>
      <c r="D21" s="23" t="s">
        <v>71</v>
      </c>
      <c r="E21" s="13">
        <v>95</v>
      </c>
      <c r="F21" s="23" t="s">
        <v>84</v>
      </c>
      <c r="G21" s="14">
        <v>0.95</v>
      </c>
      <c r="H21" s="13">
        <v>5</v>
      </c>
      <c r="I21" s="13">
        <v>5</v>
      </c>
      <c r="J21" s="29"/>
      <c r="K21" s="31"/>
    </row>
    <row r="22" s="1" customFormat="1" ht="25" customHeight="1" spans="1:11">
      <c r="A22" s="18"/>
      <c r="B22" s="18"/>
      <c r="C22" s="13" t="s">
        <v>227</v>
      </c>
      <c r="D22" s="23" t="s">
        <v>64</v>
      </c>
      <c r="E22" s="13">
        <v>100</v>
      </c>
      <c r="F22" s="23" t="s">
        <v>84</v>
      </c>
      <c r="G22" s="14">
        <v>1</v>
      </c>
      <c r="H22" s="13">
        <v>5</v>
      </c>
      <c r="I22" s="13">
        <v>5</v>
      </c>
      <c r="J22" s="29"/>
      <c r="K22" s="31"/>
    </row>
    <row r="23" s="1" customFormat="1" ht="25" customHeight="1" spans="1:11">
      <c r="A23" s="18"/>
      <c r="B23" s="18" t="s">
        <v>86</v>
      </c>
      <c r="C23" s="13" t="s">
        <v>228</v>
      </c>
      <c r="D23" s="23" t="s">
        <v>64</v>
      </c>
      <c r="E23" s="13">
        <v>100</v>
      </c>
      <c r="F23" s="23" t="s">
        <v>84</v>
      </c>
      <c r="G23" s="14">
        <v>1</v>
      </c>
      <c r="H23" s="13">
        <v>5</v>
      </c>
      <c r="I23" s="13">
        <v>5</v>
      </c>
      <c r="J23" s="29"/>
      <c r="K23" s="31"/>
    </row>
    <row r="24" s="1" customFormat="1" ht="25" customHeight="1" spans="1:11">
      <c r="A24" s="18"/>
      <c r="B24" s="25" t="s">
        <v>88</v>
      </c>
      <c r="C24" s="13" t="s">
        <v>89</v>
      </c>
      <c r="D24" s="23" t="s">
        <v>64</v>
      </c>
      <c r="E24" s="13">
        <v>100</v>
      </c>
      <c r="F24" s="23" t="s">
        <v>84</v>
      </c>
      <c r="G24" s="14">
        <v>1</v>
      </c>
      <c r="H24" s="13">
        <v>10</v>
      </c>
      <c r="I24" s="13">
        <v>10</v>
      </c>
      <c r="J24" s="29"/>
      <c r="K24" s="31"/>
    </row>
    <row r="25" s="1" customFormat="1" ht="25" customHeight="1" spans="1:11">
      <c r="A25" s="18" t="s">
        <v>90</v>
      </c>
      <c r="B25" s="26" t="s">
        <v>140</v>
      </c>
      <c r="C25" s="13" t="s">
        <v>229</v>
      </c>
      <c r="D25" s="23" t="s">
        <v>64</v>
      </c>
      <c r="E25" s="13" t="s">
        <v>170</v>
      </c>
      <c r="F25" s="13" t="s">
        <v>94</v>
      </c>
      <c r="G25" s="13" t="s">
        <v>170</v>
      </c>
      <c r="H25" s="13">
        <v>5</v>
      </c>
      <c r="I25" s="13">
        <v>5</v>
      </c>
      <c r="J25" s="29"/>
      <c r="K25" s="31"/>
    </row>
    <row r="26" s="1" customFormat="1" ht="25" customHeight="1" spans="1:11">
      <c r="A26" s="18"/>
      <c r="B26" s="18" t="s">
        <v>91</v>
      </c>
      <c r="C26" s="13" t="s">
        <v>230</v>
      </c>
      <c r="D26" s="23" t="s">
        <v>64</v>
      </c>
      <c r="E26" s="13" t="s">
        <v>93</v>
      </c>
      <c r="F26" s="23" t="s">
        <v>94</v>
      </c>
      <c r="G26" s="14" t="s">
        <v>93</v>
      </c>
      <c r="H26" s="13">
        <v>5</v>
      </c>
      <c r="I26" s="13">
        <v>5</v>
      </c>
      <c r="J26" s="29"/>
      <c r="K26" s="31"/>
    </row>
    <row r="27" s="1" customFormat="1" ht="25" customHeight="1" spans="1:11">
      <c r="A27" s="18"/>
      <c r="B27" s="18"/>
      <c r="C27" s="13" t="s">
        <v>231</v>
      </c>
      <c r="D27" s="23" t="s">
        <v>64</v>
      </c>
      <c r="E27" s="13" t="s">
        <v>232</v>
      </c>
      <c r="F27" s="13" t="s">
        <v>94</v>
      </c>
      <c r="G27" s="13" t="s">
        <v>232</v>
      </c>
      <c r="H27" s="13">
        <v>5</v>
      </c>
      <c r="I27" s="13">
        <v>5</v>
      </c>
      <c r="J27" s="29"/>
      <c r="K27" s="31"/>
    </row>
    <row r="28" s="1" customFormat="1" ht="25" customHeight="1" spans="1:11">
      <c r="A28" s="18"/>
      <c r="B28" s="18"/>
      <c r="C28" s="13" t="s">
        <v>233</v>
      </c>
      <c r="D28" s="23" t="s">
        <v>71</v>
      </c>
      <c r="E28" s="13">
        <v>95</v>
      </c>
      <c r="F28" s="23" t="s">
        <v>84</v>
      </c>
      <c r="G28" s="14">
        <v>0.98</v>
      </c>
      <c r="H28" s="27">
        <v>5</v>
      </c>
      <c r="I28" s="27">
        <v>5</v>
      </c>
      <c r="J28" s="29"/>
      <c r="K28" s="31"/>
    </row>
    <row r="29" s="1" customFormat="1" ht="25" customHeight="1" spans="1:11">
      <c r="A29" s="18"/>
      <c r="B29" s="18" t="s">
        <v>103</v>
      </c>
      <c r="C29" s="13" t="s">
        <v>234</v>
      </c>
      <c r="D29" s="23" t="s">
        <v>71</v>
      </c>
      <c r="E29" s="13" t="s">
        <v>101</v>
      </c>
      <c r="F29" s="13" t="s">
        <v>94</v>
      </c>
      <c r="G29" s="13" t="s">
        <v>101</v>
      </c>
      <c r="H29" s="27">
        <v>5</v>
      </c>
      <c r="I29" s="27">
        <v>5</v>
      </c>
      <c r="J29" s="5"/>
      <c r="K29" s="5"/>
    </row>
    <row r="30" s="1" customFormat="1" ht="25" customHeight="1" spans="1:11">
      <c r="A30" s="18"/>
      <c r="B30" s="18" t="s">
        <v>106</v>
      </c>
      <c r="C30" s="13" t="s">
        <v>107</v>
      </c>
      <c r="D30" s="23" t="s">
        <v>71</v>
      </c>
      <c r="E30" s="13">
        <v>10</v>
      </c>
      <c r="F30" s="13" t="s">
        <v>94</v>
      </c>
      <c r="G30" s="13" t="s">
        <v>108</v>
      </c>
      <c r="H30" s="27">
        <v>5</v>
      </c>
      <c r="I30" s="27">
        <v>5</v>
      </c>
      <c r="J30" s="5"/>
      <c r="K30" s="5"/>
    </row>
    <row r="31" s="1" customFormat="1" ht="25" customHeight="1" spans="1:11">
      <c r="A31" s="18" t="s">
        <v>109</v>
      </c>
      <c r="B31" s="28" t="s">
        <v>147</v>
      </c>
      <c r="C31" s="23" t="s">
        <v>148</v>
      </c>
      <c r="D31" s="23" t="s">
        <v>71</v>
      </c>
      <c r="E31" s="23" t="s">
        <v>149</v>
      </c>
      <c r="F31" s="23" t="s">
        <v>84</v>
      </c>
      <c r="G31" s="23" t="s">
        <v>150</v>
      </c>
      <c r="H31" s="27">
        <v>5</v>
      </c>
      <c r="I31" s="27">
        <v>5</v>
      </c>
      <c r="J31" s="5"/>
      <c r="K31" s="5"/>
    </row>
    <row r="32" s="1" customFormat="1" ht="25" customHeight="1" spans="1:11">
      <c r="A32" s="5" t="s">
        <v>151</v>
      </c>
      <c r="B32" s="5"/>
      <c r="C32" s="5"/>
      <c r="D32" s="5" t="s">
        <v>28</v>
      </c>
      <c r="E32" s="5"/>
      <c r="F32" s="5"/>
      <c r="G32" s="5"/>
      <c r="H32" s="5"/>
      <c r="I32" s="5"/>
      <c r="J32" s="5"/>
      <c r="K32" s="5"/>
    </row>
    <row r="33" s="1" customFormat="1" ht="25" customHeight="1" spans="1:11">
      <c r="A33" s="5" t="s">
        <v>152</v>
      </c>
      <c r="B33" s="29">
        <v>100</v>
      </c>
      <c r="C33" s="30"/>
      <c r="D33" s="30"/>
      <c r="E33" s="30"/>
      <c r="F33" s="30"/>
      <c r="G33" s="30"/>
      <c r="H33" s="31"/>
      <c r="I33" s="5">
        <f>I6+I15+I16+I17+I18+I19+I20+I21+I22+I23+I24+I25+I26+I27+I28+I29+I30+I31</f>
        <v>100</v>
      </c>
      <c r="J33" s="5" t="s">
        <v>153</v>
      </c>
      <c r="K33" s="5"/>
    </row>
    <row r="34" s="1" customFormat="1" spans="1:11">
      <c r="A34" s="32" t="s">
        <v>154</v>
      </c>
      <c r="B34" s="32"/>
      <c r="C34" s="32"/>
      <c r="D34" s="32"/>
      <c r="E34" s="32"/>
      <c r="F34" s="32"/>
      <c r="G34" s="32"/>
      <c r="H34" s="32"/>
      <c r="I34" s="32"/>
      <c r="J34" s="32"/>
      <c r="K34" s="32"/>
    </row>
    <row r="35" s="1" customFormat="1" spans="1:11">
      <c r="A35" s="32"/>
      <c r="B35" s="32"/>
      <c r="C35" s="32"/>
      <c r="D35" s="32"/>
      <c r="E35" s="32"/>
      <c r="F35" s="32"/>
      <c r="G35" s="32"/>
      <c r="H35" s="32"/>
      <c r="I35" s="32"/>
      <c r="J35" s="32"/>
      <c r="K35" s="32"/>
    </row>
    <row r="36" s="1" customFormat="1" spans="1:11">
      <c r="A36" s="32"/>
      <c r="B36" s="32"/>
      <c r="C36" s="32"/>
      <c r="D36" s="32"/>
      <c r="E36" s="32"/>
      <c r="F36" s="32"/>
      <c r="G36" s="32"/>
      <c r="H36" s="32"/>
      <c r="I36" s="32"/>
      <c r="J36" s="32"/>
      <c r="K36" s="32"/>
    </row>
    <row r="37" s="1" customFormat="1" spans="1:11">
      <c r="A37" s="32"/>
      <c r="B37" s="32"/>
      <c r="C37" s="32"/>
      <c r="D37" s="32"/>
      <c r="E37" s="32"/>
      <c r="F37" s="32"/>
      <c r="G37" s="32"/>
      <c r="H37" s="32"/>
      <c r="I37" s="32"/>
      <c r="J37" s="32"/>
      <c r="K37" s="32"/>
    </row>
    <row r="38" s="1" customFormat="1" spans="1:11">
      <c r="A38" s="32"/>
      <c r="B38" s="32"/>
      <c r="C38" s="32"/>
      <c r="D38" s="32"/>
      <c r="E38" s="32"/>
      <c r="F38" s="32"/>
      <c r="G38" s="32"/>
      <c r="H38" s="32"/>
      <c r="I38" s="32"/>
      <c r="J38" s="32"/>
      <c r="K38" s="32"/>
    </row>
    <row r="39" spans="1:11">
      <c r="A39" s="33"/>
      <c r="B39" s="33"/>
      <c r="C39" s="33"/>
      <c r="D39" s="33"/>
      <c r="E39" s="33"/>
      <c r="F39" s="33"/>
      <c r="G39" s="33"/>
      <c r="H39" s="33"/>
      <c r="I39" s="33"/>
      <c r="J39" s="33"/>
      <c r="K39" s="33"/>
    </row>
  </sheetData>
  <mergeCells count="5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B33:H33"/>
    <mergeCell ref="J33:K33"/>
    <mergeCell ref="A10:A11"/>
    <mergeCell ref="A15:A24"/>
    <mergeCell ref="A25:A30"/>
    <mergeCell ref="B15:B20"/>
    <mergeCell ref="B21:B22"/>
    <mergeCell ref="B26:B28"/>
    <mergeCell ref="G13:G14"/>
    <mergeCell ref="H13:H14"/>
    <mergeCell ref="I13:I14"/>
    <mergeCell ref="K6:K9"/>
    <mergeCell ref="A5:B9"/>
    <mergeCell ref="J13:K14"/>
    <mergeCell ref="A34:K3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克晗</cp:lastModifiedBy>
  <dcterms:created xsi:type="dcterms:W3CDTF">2015-06-05T18:19:00Z</dcterms:created>
  <dcterms:modified xsi:type="dcterms:W3CDTF">2025-12-19T07:49:02Z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8720475338434079B8FB07938899B64E</vt:lpwstr>
  </property>
  <property fmtid="{D5CDD505-2E9C-101B-9397-08002B2CF9AE}" pid="3" name="KSOProductBuildVer">
    <vt:lpwstr>2052-12.1.0.15990</vt:lpwstr>
  </property>
</Properties>
</file>