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firstSheet="14" activeTab="16"/>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部门基本支出预算表04!$A$8:$W$127</definedName>
    <definedName name="_xlnm._FilterDatabase" localSheetId="7" hidden="1">'部门项目支出预算表05-1'!$A$7:$W$56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<sst xmlns="http://schemas.openxmlformats.org/spreadsheetml/2006/main" count="1690" uniqueCount="443">
  <si>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</si>
  <si>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</si>
  <si>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</si>
  <si>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</si>
  <si>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</si>
  <si>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</si>
  <si>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</si>
  <si>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</si>
  <si>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</si>
  <si>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</si>
  <si>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</si>
  <si>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</si>
  <si>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</si>
  <si>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</si>
  <si>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</si>
  <si>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</si>
  <si>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</si>
  <si>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</si>
  <si>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</si>
  <si>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</si>
  <si>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</si>
  <si>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</si>
  <si>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</si>
  <si>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</si>
  <si>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</si>
  <si>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</si>
  <si>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</si>
  <si>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</si>
  <si>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</si>
  <si>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</si>
  <si>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</si>
  <si>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</si>
  <si>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</si>
  <si>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</si>
  <si>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</si>
  <si>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</si>
  <si>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</si>
  <si>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</si>
  <si>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</si>
  <si>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</si>
  <si>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</si>
  <si>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</si>
  <si>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</si>
  <si>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</si>
  <si>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</si>
  <si>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</si>
  <si>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</si>
  <si>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</si>
  <si>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</si>
  <si>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</si>
  <si>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</si>
  <si>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</si>
  <si>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</si>
  <si>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</si>
  <si>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</si>
  <si>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</si>
  <si>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</si>
  <si>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</si>
  <si>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</si>
  <si>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</si>
  <si>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</si>
  <si>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</si>
  <si>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</si>
  <si>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</si>
  <si>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</si>
  <si>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</si>
  <si>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</si>
  <si>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</si>
  <si>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</si>
  <si>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</si>
  <si>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</si>
  <si>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盈江县昔马镇人民政府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</si>
  <si>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</si>
  <si>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</si>
  <si>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</si>
  <si>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</si>
  <si>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</si>
  <si>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</si>
  <si>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</si>
  <si>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</si>
  <si>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</si>
  <si>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</si>
  <si>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</si>
  <si>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</si>
  <si>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一般公共服务支出</t>
  </si>
  <si>
    <t>人大事务</t>
  </si>
  <si>
    <t>行政运行</t>
  </si>
  <si>
    <t>人大会议</t>
  </si>
  <si>
    <t>政府办公厅（室）及相关机构事务</t>
  </si>
  <si>
    <t>纪检监察事务</t>
  </si>
  <si>
    <t>群众团体事务</t>
  </si>
  <si>
    <t>党委办公厅（室）及相关机构事务</t>
  </si>
  <si>
    <t>其他共产党事务支出</t>
  </si>
  <si>
    <t>市场监督管理事务</t>
  </si>
  <si>
    <t>社会工作事务</t>
  </si>
  <si>
    <t>专项业务</t>
  </si>
  <si>
    <t>公共安全支出</t>
  </si>
  <si>
    <t>武装警察部队</t>
  </si>
  <si>
    <t>其他武装警察部队支出</t>
  </si>
  <si>
    <t>文化旅游体育与传媒支出</t>
  </si>
  <si>
    <t>文化和旅游</t>
  </si>
  <si>
    <t>群众文化</t>
  </si>
  <si>
    <t>社会保障和就业支出</t>
  </si>
  <si>
    <t>人力资源和社会保障管理事务</t>
  </si>
  <si>
    <t>民政管理事务</t>
  </si>
  <si>
    <t>一般行政管理事务</t>
  </si>
  <si>
    <t>行政事业单位养老支出</t>
  </si>
  <si>
    <t>行政单位离退休</t>
  </si>
  <si>
    <t>事业单位离退休</t>
  </si>
  <si>
    <t>机关事业单位基本养老保险缴费支出</t>
  </si>
  <si>
    <t>机关事业单位职业年金缴费支出</t>
  </si>
  <si>
    <t>抚恤</t>
  </si>
  <si>
    <t>死亡抚恤</t>
  </si>
  <si>
    <t>其他社会保障和就业支出</t>
  </si>
  <si>
    <t>卫生健康支出</t>
  </si>
  <si>
    <t>计划生育事务</t>
  </si>
  <si>
    <t>其他计划生育事务支出</t>
  </si>
  <si>
    <t>行政事业单位医疗</t>
  </si>
  <si>
    <t>行政单位医疗</t>
  </si>
  <si>
    <t>事业单位医疗</t>
  </si>
  <si>
    <t>其他行政事业单位医疗支出</t>
  </si>
  <si>
    <t>农林水支出</t>
  </si>
  <si>
    <t>农业农村</t>
  </si>
  <si>
    <t>事业运行</t>
  </si>
  <si>
    <t>林业和草原</t>
  </si>
  <si>
    <t>事业机构</t>
  </si>
  <si>
    <t>巩固拓展脱贫攻坚成果衔接乡村振兴</t>
  </si>
  <si>
    <t>其他巩固拓展脱贫攻坚成果衔接乡村振兴支出</t>
  </si>
  <si>
    <t>交通运输支出</t>
  </si>
  <si>
    <t>公路水路运输</t>
  </si>
  <si>
    <t>公路养护</t>
  </si>
  <si>
    <t>住房保障支出</t>
  </si>
  <si>
    <t>住房改革支出</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</si>
  <si>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</si>
  <si>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</si>
  <si>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</si>
  <si>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</si>
  <si>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</si>
  <si>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</si>
  <si>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</si>
  <si>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</si>
  <si>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</si>
  <si>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</si>
  <si>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</si>
  <si>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</si>
  <si>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</si>
  <si>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</si>
  <si>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</si>
  <si>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</si>
  <si>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</si>
  <si>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</si>
  <si>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</si>
  <si>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</si>
  <si>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</si>
  <si>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</si>
  <si>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</si>
  <si>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</si>
  <si>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</si>
  <si>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</si>
  <si>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</si>
  <si>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</si>
  <si>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</si>
  <si>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</si>
  <si>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</si>
  <si>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</si>
  <si>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</si>
  <si>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</si>
  <si>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</si>
  <si>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</si>
  <si>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</si>
  <si>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</si>
  <si>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</si>
  <si>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</si>
  <si>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</si>
  <si>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</si>
  <si>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</si>
  <si>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</si>
  <si>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</si>
  <si>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</si>
  <si>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</si>
  <si>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</si>
  <si>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</si>
  <si>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</si>
  <si>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</si>
  <si>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</si>
  <si>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</si>
  <si>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</si>
  <si>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</si>
  <si>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</si>
  <si>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</si>
  <si>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</si>
  <si>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</si>
  <si>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</si>
  <si>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</si>
  <si>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</si>
  <si>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</si>
  <si>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</si>
  <si>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</si>
  <si>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</si>
  <si>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</si>
  <si>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</si>
  <si>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</si>
  <si>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事业人员支出工资</t>
  </si>
  <si>
    <t>基本工资</t>
  </si>
  <si>
    <t>行政人员支出工资</t>
  </si>
  <si>
    <t>津贴补贴</t>
  </si>
  <si>
    <t>奖金</t>
  </si>
  <si>
    <t>行政绩效奖励</t>
  </si>
  <si>
    <t>绩效工资</t>
  </si>
  <si>
    <t>事业绩效奖励</t>
  </si>
  <si>
    <t>事业人员奖励性绩效改革性补贴</t>
  </si>
  <si>
    <t>社会保障缴费</t>
  </si>
  <si>
    <t>机关事业单位基本养老保险缴费</t>
  </si>
  <si>
    <t>职业年金缴费</t>
  </si>
  <si>
    <t>职工基本医疗保险缴费</t>
  </si>
  <si>
    <t>其他社会保障缴费</t>
  </si>
  <si>
    <t>一般公用经费</t>
  </si>
  <si>
    <t>电费</t>
  </si>
  <si>
    <t>公用经费安排的公车购置及运维费</t>
  </si>
  <si>
    <t>公务用车运行维护费</t>
  </si>
  <si>
    <t>公用经费安排的公务接待费</t>
  </si>
  <si>
    <t>办公费</t>
  </si>
  <si>
    <t>维修（护）费</t>
  </si>
  <si>
    <t>差旅费</t>
  </si>
  <si>
    <t>邮电费</t>
  </si>
  <si>
    <t>会议费</t>
  </si>
  <si>
    <t>公用经费安排的生活补助</t>
  </si>
  <si>
    <t>生活补助</t>
  </si>
  <si>
    <t>其他商品和服务支出</t>
  </si>
  <si>
    <t>退休公用经费</t>
  </si>
  <si>
    <t>工会经费</t>
  </si>
  <si>
    <t>公务交通补贴</t>
  </si>
  <si>
    <t>其他交通费用</t>
  </si>
  <si>
    <t>轮职联防员</t>
  </si>
  <si>
    <t>专职联防员</t>
  </si>
  <si>
    <t>村（社区）组织委员</t>
  </si>
  <si>
    <t>机关事业单位职工遗属生活补助</t>
  </si>
  <si>
    <t>其他村两委委员</t>
  </si>
  <si>
    <t>村民小组纪检监督代办员</t>
  </si>
  <si>
    <t>落选聘用村干部</t>
  </si>
  <si>
    <t>村（社区）干部“一肩挑”</t>
  </si>
  <si>
    <t>村（社区）党组织副书记</t>
  </si>
  <si>
    <t>村（社区）委员会副主任</t>
  </si>
  <si>
    <t>村（社区）监督委员会主任</t>
  </si>
  <si>
    <t>村（社区）武装干事</t>
  </si>
  <si>
    <t>村（居）民小组党支部书记</t>
  </si>
  <si>
    <t>村（居）民小组副组长</t>
  </si>
  <si>
    <t>村（居）民小组长</t>
  </si>
  <si>
    <t>原村公所（办事处）干部</t>
  </si>
  <si>
    <t>计划生育信息员</t>
  </si>
  <si>
    <t>专职联防员伙食补助经费</t>
  </si>
  <si>
    <t>机关事业单位党组织工作经费</t>
  </si>
  <si>
    <t>预算05-1表</t>
  </si>
  <si>
    <t>2025年部门项目支出预算表</t>
  </si>
  <si>
    <t>1</t>
  </si>
  <si>
    <t>项目分类</t>
  </si>
  <si>
    <t>项目单位</t>
  </si>
  <si>
    <t>经济科目编码</t>
  </si>
  <si>
    <t>经济科目名称</t>
  </si>
  <si>
    <t>本年拨款</t>
  </si>
  <si>
    <t>其中：本次下达</t>
  </si>
  <si>
    <t>边境联防所办公经费</t>
  </si>
  <si>
    <t>专项业务类</t>
  </si>
  <si>
    <t>村（居）民小组党支部活动经费</t>
  </si>
  <si>
    <t>事业发展类</t>
  </si>
  <si>
    <t>村级组织运转经费</t>
  </si>
  <si>
    <t>单位资金安排各种项目及工作经费</t>
  </si>
  <si>
    <t>单位资金安排以前年度结转资金</t>
  </si>
  <si>
    <t>妇联工作经费</t>
  </si>
  <si>
    <t>工会工作经费</t>
  </si>
  <si>
    <t>关工委工作经费</t>
  </si>
  <si>
    <t>基层武装部工作经费</t>
  </si>
  <si>
    <t>两次人代会会议经费</t>
  </si>
  <si>
    <t>农村公路养护县级拼配资金</t>
  </si>
  <si>
    <t>青年人才党支部工作经费</t>
  </si>
  <si>
    <t>人大代表工作经费</t>
  </si>
  <si>
    <t>团委工作经费</t>
  </si>
  <si>
    <t>乡村三级综治中心规范化建设经费</t>
  </si>
  <si>
    <t>乡镇党校专项经费</t>
  </si>
  <si>
    <t>培训费</t>
  </si>
  <si>
    <t>大型修缮</t>
  </si>
  <si>
    <t>乡镇党组织建设经费</t>
  </si>
  <si>
    <t>预算05-2表</t>
  </si>
  <si>
    <t>单位名称、项目名称</t>
  </si>
  <si>
    <t>项目年度绩效目标</t>
  </si>
  <si>
    <t>一级指标</t>
  </si>
  <si>
    <t>二级指标</t>
  </si>
  <si>
    <t>三级指标</t>
  </si>
  <si>
    <t>指标性质</t>
  </si>
  <si>
    <t>指标值</t>
  </si>
  <si>
    <t>度量单位</t>
  </si>
  <si>
    <t>指标属性</t>
  </si>
  <si>
    <t>指标内容</t>
  </si>
  <si>
    <t>德宏州委组织部关于深化实施农村“领头雁”培养工程</t>
  </si>
  <si>
    <t>产出指标</t>
  </si>
  <si>
    <t>数量指标</t>
  </si>
  <si>
    <t>青年人才党支部建设</t>
  </si>
  <si>
    <t>&gt;=</t>
  </si>
  <si>
    <t>次</t>
  </si>
  <si>
    <t>定量指标</t>
  </si>
  <si>
    <t>效益指标</t>
  </si>
  <si>
    <t>社会效益</t>
  </si>
  <si>
    <t>青年人才党支部建设经费</t>
  </si>
  <si>
    <t>=</t>
  </si>
  <si>
    <t>元</t>
  </si>
  <si>
    <t>满意度指标</t>
  </si>
  <si>
    <t>服务对象满意度</t>
  </si>
  <si>
    <t>群众满意度</t>
  </si>
  <si>
    <t>%</t>
  </si>
  <si>
    <t>人代会会议经费</t>
  </si>
  <si>
    <t>开展人代会次数</t>
  </si>
  <si>
    <t>人代会知晓率</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</si>
  <si>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</si>
  <si>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成本指标</t>
  </si>
  <si>
    <t>经济成本指标</t>
  </si>
  <si>
    <t>万元</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</si>
  <si>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</si>
  <si>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提升村级组织开展工作效率</t>
  </si>
  <si>
    <t>定性指标</t>
  </si>
  <si>
    <t>&gt;</t>
  </si>
  <si>
    <t>昔马镇边境联防所办公经费，保障边境联防所有效运转</t>
  </si>
  <si>
    <t>盈政复〔2022〕84号盈江县人民政府关于盈江县2022年第一批边境地区转移支付项目分配方案的批复</t>
  </si>
  <si>
    <t>可持续影响</t>
  </si>
  <si>
    <t>持续影响时间</t>
  </si>
  <si>
    <t>年</t>
  </si>
  <si>
    <t>受益对象满意度</t>
  </si>
  <si>
    <t>养护乡道14.551公里，村道25.579公里</t>
  </si>
  <si>
    <t>维护道路总里程</t>
  </si>
  <si>
    <t>公里</t>
  </si>
  <si>
    <t>2025年用农村公路乡村道路面标注提升责任书</t>
  </si>
  <si>
    <t>公路技术状况评定检测费用</t>
  </si>
  <si>
    <t>可持续影响时间</t>
  </si>
  <si>
    <t>盈江县人民政府办公室关于印发《盈江县深化农村公路管理养护体制改革实施细则》的通知</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</si>
  <si>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</si>
  <si>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强化基层党组织建设</t>
  </si>
  <si>
    <t>基层党组织建设</t>
  </si>
  <si>
    <t>保障昔马党校有效运转，提升党员教育培训</t>
  </si>
  <si>
    <t>德办发[2020]7号 党员教育培训工作规划</t>
  </si>
  <si>
    <t>持续影响年限</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</si>
  <si>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</si>
  <si>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昔马镇团委工作</t>
  </si>
  <si>
    <t>昔马镇团委工作经费</t>
  </si>
  <si>
    <t>团委工作对象满意度</t>
  </si>
  <si>
    <t>人大代表活动经费</t>
  </si>
  <si>
    <t>人大代表活动次数</t>
  </si>
  <si>
    <t>人代代表活动经费</t>
  </si>
  <si>
    <t>人大代表活动可持续影响指标</t>
  </si>
  <si>
    <t>人大代表活动</t>
  </si>
  <si>
    <t>昔马镇开展妇联工作次数</t>
  </si>
  <si>
    <t>开展昔马镇妇联工作</t>
  </si>
  <si>
    <t>昔马镇妇联工作使用资金数</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</si>
  <si>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</si>
  <si>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</si>
  <si>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农村党支部活动资金使用</t>
  </si>
  <si>
    <t>加强昔马镇社会治安综合治理中心规范化建设，提高实战处理能力，为辖区强边固防，综治维稳、社会治理提高保障。</t>
  </si>
  <si>
    <t>盈办发〔2022〕55号盈办发〔2022〕55号关于印发《盈江县综治中心规</t>
  </si>
  <si>
    <t>加强昔马镇社会治安综合治理中心规范化建设</t>
  </si>
  <si>
    <t>明显</t>
  </si>
  <si>
    <t>盈办发〔2022〕55号关于印发《盈江县综治中心规</t>
  </si>
  <si>
    <t>受益群众满意度</t>
  </si>
  <si>
    <t>工会工作</t>
  </si>
  <si>
    <t>工会工作经费开支</t>
  </si>
  <si>
    <t>昔马镇自有资金收支预算</t>
  </si>
  <si>
    <t>&lt;=</t>
  </si>
  <si>
    <t>2025年昔马镇武装部工作经费用于征兵工作</t>
  </si>
  <si>
    <t>征兵人数</t>
  </si>
  <si>
    <t>人</t>
  </si>
  <si>
    <t>进一步加强和改进关心下一代工作</t>
  </si>
  <si>
    <t>关工委工作</t>
  </si>
  <si>
    <t>关工委工作经费开支</t>
  </si>
  <si>
    <t>2024年度自有资金结余，主要为开展全镇各项工作开支。</t>
  </si>
  <si>
    <t>盈财发〔2022〕1号盈江县财政局关于做好2022年单位自有资金收支预算申报的通知</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</si>
  <si>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</si>
  <si>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</si>
  <si>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</si>
  <si>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</si>
  <si>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</si>
  <si>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备注：盈江县昔马镇</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</si>
  <si>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</si>
  <si>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</si>
  <si>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</si>
  <si>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</si>
  <si>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</si>
  <si>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</si>
  <si>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</si>
  <si>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</si>
  <si>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</si>
  <si>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</si>
  <si>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</si>
  <si>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</si>
  <si>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备注：盈江县昔马镇</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</si>
  <si>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</si>
  <si>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</si>
  <si>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</si>
  <si>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备注：盈江县昔马镇</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</si>
  <si>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</si>
  <si>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</si>
  <si>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</si>
  <si>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</si>
  <si>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</si>
  <si>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</si>
  <si>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</si>
  <si>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</si>
  <si>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</si>
  <si>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</si>
  <si>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</si>
  <si>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</si>
  <si>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</si>
  <si>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</si>
  <si>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</si>
  <si>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</si>
  <si>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</si>
  <si>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</si>
  <si>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</si>
  <si>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</si>
  <si>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</si>
  <si>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　备注：盈江县昔马镇</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</si>
  <si>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</si>
  <si>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备注：盈江县昔马镇</t>
    </r>
    <r>
      <rPr>
        <sz val="11"/>
        <color rgb="FF000000"/>
        <rFont val="Calibri"/>
        <charset val="134"/>
      </rPr>
      <t>2025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</si>
  <si>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</si>
  <si>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</si>
  <si>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</si>
  <si>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</si>
  <si>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</si>
  <si>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</si>
  <si>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</si>
  <si>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</si>
  <si>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备注：盈江县昔马镇</t>
    </r>
    <r>
      <rPr>
        <sz val="11"/>
        <color rgb="FF000000"/>
        <rFont val="Calibri"/>
        <charset val="134"/>
      </rPr>
      <t>2025</t>
    </r>
    <r>
      <rPr>
        <sz val="11"/>
        <color rgb="FF000000"/>
        <rFont val="宋体"/>
        <charset val="134"/>
      </rPr>
      <t>年无新增资产配置预算，故公开空表。</t>
    </r>
  </si>
  <si>
    <t>预算11表</t>
  </si>
  <si>
    <t>上级补助</t>
  </si>
  <si>
    <t>昔马镇2025年驻村第一书记和乡镇工作队长工作经费</t>
  </si>
  <si>
    <t>2130599</t>
  </si>
  <si>
    <t>其他巩固脱贫攻坚成果衔接乡村振兴支出</t>
  </si>
  <si>
    <t>30201</t>
  </si>
  <si>
    <t>31002</t>
  </si>
  <si>
    <t>办公设备购置</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</si>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</sst>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0"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0" fontId="11" fillId="0" borderId="7" xfId="53" applyNumberFormat="1"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49" fontId="4" fillId="0" borderId="7" xfId="53" applyFont="1">
      <alignment horizontal="left" vertical="center" wrapText="1"/>
    </xf>
    <xf numFmtId="181" fontId="4" fillId="0" borderId="7" xfId="53" applyNumberFormat="1" applyFont="1">
      <alignment horizontal="left" vertical="center" wrapText="1"/>
    </xf>
    <xf numFmtId="0" fontId="4" fillId="0" borderId="7" xfId="53" applyNumberFormat="1"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NumberFormat="1"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181" fontId="16" fillId="0" borderId="7" xfId="53" applyNumberFormat="1" applyFont="1" applyAlignment="1">
      <alignment horizontal="center" vertical="center" wrapText="1"/>
    </xf>
    <xf numFmtId="0" fontId="16" fillId="0" borderId="7" xfId="53" applyNumberFormat="1" applyFont="1" applyAlignment="1">
      <alignment horizontal="center" vertical="center" wrapText="1"/>
    </xf>
    <xf numFmtId="0" fontId="16" fillId="0" borderId="7" xfId="53" applyNumberFormat="1" applyFont="1">
      <alignment horizontal="left" vertical="center" wrapText="1"/>
    </xf>
    <xf numFmtId="49" fontId="16" fillId="0" borderId="7" xfId="53" applyFont="1">
      <alignment horizontal="left" vertical="center" wrapText="1"/>
    </xf>
    <xf numFmtId="178" fontId="16" fillId="0" borderId="7" xfId="54" applyFont="1">
      <alignment horizontal="right" vertical="center"/>
    </xf>
    <xf numFmtId="0" fontId="16" fillId="0" borderId="7" xfId="53" applyNumberFormat="1" applyFont="1" applyAlignment="1">
      <alignment horizontal="left" vertical="center" wrapText="1" indent="1"/>
    </xf>
    <xf numFmtId="49" fontId="16" fillId="0" borderId="7" xfId="53" applyFont="1" applyAlignment="1">
      <alignment horizontal="left" vertical="center" wrapText="1" indent="1"/>
    </xf>
    <xf numFmtId="0" fontId="16" fillId="0" borderId="7" xfId="53" applyNumberFormat="1" applyFont="1" applyAlignment="1">
      <alignment horizontal="left" vertical="center" wrapText="1" indent="2"/>
    </xf>
    <xf numFmtId="49" fontId="16" fillId="0" borderId="7" xfId="53" applyFont="1" applyAlignment="1">
      <alignment horizontal="left" vertical="center" wrapText="1" indent="2"/>
    </xf>
    <xf numFmtId="178" fontId="16" fillId="2" borderId="7" xfId="54" applyFont="1" applyFill="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NumberFormat="1" applyFont="1" applyBorder="1" applyAlignment="1">
      <alignment horizontal="center"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NumberFormat="1" applyFont="1" applyBorder="1" applyAlignment="1">
      <alignment vertical="center" wrapText="1"/>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D7" sqref="D7"/>
    </sheetView>
  </sheetViews>
  <sheetFormatPr defaultColWidth="10.2857142857143" defaultRowHeight="15" customHeight="1" outlineLevelCol="3"/>
  <cols>
    <col min="1" max="4" width="33.2857142857143" customWidth="1"/>
  </cols>
  <sheetData>
    <row r="1" ht="18.75" customHeight="1" spans="1:4">
      <c r="A1" s="137"/>
      <c r="B1" s="137"/>
      <c r="C1" s="137"/>
      <c r="D1" s="184" t="s">
        <v>0</v>
      </c>
    </row>
    <row r="2" ht="42" customHeight="1" spans="1:4">
      <c r="A2" s="185" t="str">
        <f>"2025"&amp;"年财务收支预算总表"</f>
        <v>2025年财务收支预算总表</v>
      </c>
      <c r="B2" s="185"/>
      <c r="C2" s="185"/>
      <c r="D2" s="185"/>
    </row>
    <row r="3" ht="18.75" customHeight="1" spans="1:4">
      <c r="A3" s="186" t="str">
        <f>"单位名称："&amp;"盈江县昔马镇人民政府"</f>
        <v>单位名称：盈江县昔马镇人民政府</v>
      </c>
      <c r="B3" s="186"/>
      <c r="C3" s="137"/>
      <c r="D3" s="184" t="s">
        <v>1</v>
      </c>
    </row>
    <row r="4" ht="18.75" customHeight="1" spans="1:4">
      <c r="A4" s="142" t="s">
        <v>2</v>
      </c>
      <c r="B4" s="142"/>
      <c r="C4" s="142" t="s">
        <v>3</v>
      </c>
      <c r="D4" s="142"/>
    </row>
    <row r="5" ht="18.75" customHeight="1" spans="1:4">
      <c r="A5" s="142" t="s">
        <v>4</v>
      </c>
      <c r="B5" s="142" t="str">
        <f t="shared" ref="B5:D5" si="0">"2025"&amp;"年预算金额"</f>
        <v>2025年预算金额</v>
      </c>
      <c r="C5" s="142" t="s">
        <v>5</v>
      </c>
      <c r="D5" s="142" t="str">
        <f t="shared" si="0"/>
        <v>2025年预算金额</v>
      </c>
    </row>
    <row r="6" ht="18.75" customHeight="1" spans="1:4">
      <c r="A6" s="187" t="s">
        <v>6</v>
      </c>
      <c r="B6" s="188">
        <v>13338101.95</v>
      </c>
      <c r="C6" s="187" t="s">
        <v>7</v>
      </c>
      <c r="D6" s="188">
        <v>9632463.79</v>
      </c>
    </row>
    <row r="7" ht="18.75" customHeight="1" spans="1:4">
      <c r="A7" s="187" t="s">
        <v>8</v>
      </c>
      <c r="B7" s="188"/>
      <c r="C7" s="187" t="s">
        <v>9</v>
      </c>
      <c r="D7" s="188"/>
    </row>
    <row r="8" ht="18.75" customHeight="1" spans="1:4">
      <c r="A8" s="187" t="s">
        <v>10</v>
      </c>
      <c r="B8" s="188"/>
      <c r="C8" s="187" t="s">
        <v>11</v>
      </c>
      <c r="D8" s="188"/>
    </row>
    <row r="9" ht="18.75" customHeight="1" spans="1:4">
      <c r="A9" s="187" t="s">
        <v>12</v>
      </c>
      <c r="B9" s="188"/>
      <c r="C9" s="187" t="s">
        <v>13</v>
      </c>
      <c r="D9" s="188">
        <v>20000</v>
      </c>
    </row>
    <row r="10" ht="18.75" customHeight="1" spans="1:4">
      <c r="A10" s="187" t="s">
        <v>14</v>
      </c>
      <c r="B10" s="188">
        <v>1031036.83</v>
      </c>
      <c r="C10" s="187" t="s">
        <v>15</v>
      </c>
      <c r="D10" s="188"/>
    </row>
    <row r="11" ht="18.75" customHeight="1" spans="1:4">
      <c r="A11" s="187" t="s">
        <v>16</v>
      </c>
      <c r="B11" s="188"/>
      <c r="C11" s="187" t="s">
        <v>17</v>
      </c>
      <c r="D11" s="188"/>
    </row>
    <row r="12" ht="18.75" customHeight="1" spans="1:4">
      <c r="A12" s="187" t="s">
        <v>18</v>
      </c>
      <c r="B12" s="188"/>
      <c r="C12" s="187" t="s">
        <v>19</v>
      </c>
      <c r="D12" s="188">
        <v>177129</v>
      </c>
    </row>
    <row r="13" ht="18.75" customHeight="1" spans="1:4">
      <c r="A13" s="187" t="s">
        <v>20</v>
      </c>
      <c r="B13" s="188"/>
      <c r="C13" s="187" t="s">
        <v>21</v>
      </c>
      <c r="D13" s="188">
        <v>1357709.76</v>
      </c>
    </row>
    <row r="14" ht="18.75" customHeight="1" spans="1:4">
      <c r="A14" s="187" t="s">
        <v>22</v>
      </c>
      <c r="B14" s="188"/>
      <c r="C14" s="187" t="s">
        <v>23</v>
      </c>
      <c r="D14" s="188">
        <v>535124.23</v>
      </c>
    </row>
    <row r="15" ht="18.75" customHeight="1" spans="1:4">
      <c r="A15" s="187" t="s">
        <v>24</v>
      </c>
      <c r="B15" s="188">
        <v>1031036.83</v>
      </c>
      <c r="C15" s="187" t="s">
        <v>25</v>
      </c>
      <c r="D15" s="188"/>
    </row>
    <row r="16" ht="18.75" customHeight="1" spans="1:4">
      <c r="A16" s="187"/>
      <c r="B16" s="187"/>
      <c r="C16" s="187" t="s">
        <v>26</v>
      </c>
      <c r="D16" s="188"/>
    </row>
    <row r="17" ht="18.75" customHeight="1" spans="1:4">
      <c r="A17" s="187"/>
      <c r="B17" s="187"/>
      <c r="C17" s="187" t="s">
        <v>27</v>
      </c>
      <c r="D17" s="188">
        <v>1837170</v>
      </c>
    </row>
    <row r="18" ht="18.75" customHeight="1" spans="1:4">
      <c r="A18" s="187"/>
      <c r="B18" s="187"/>
      <c r="C18" s="187" t="s">
        <v>28</v>
      </c>
      <c r="D18" s="188">
        <v>110765</v>
      </c>
    </row>
    <row r="19" ht="18.75" customHeight="1" spans="1:4">
      <c r="A19" s="187"/>
      <c r="B19" s="187"/>
      <c r="C19" s="187" t="s">
        <v>29</v>
      </c>
      <c r="D19" s="188"/>
    </row>
    <row r="20" ht="18.75" customHeight="1" spans="1:4">
      <c r="A20" s="187"/>
      <c r="B20" s="187"/>
      <c r="C20" s="187" t="s">
        <v>30</v>
      </c>
      <c r="D20" s="188"/>
    </row>
    <row r="21" ht="18.75" customHeight="1" spans="1:4">
      <c r="A21" s="187"/>
      <c r="B21" s="187"/>
      <c r="C21" s="187" t="s">
        <v>31</v>
      </c>
      <c r="D21" s="188"/>
    </row>
    <row r="22" ht="18.75" customHeight="1" spans="1:4">
      <c r="A22" s="187"/>
      <c r="B22" s="187"/>
      <c r="C22" s="187" t="s">
        <v>32</v>
      </c>
      <c r="D22" s="188"/>
    </row>
    <row r="23" ht="18.75" customHeight="1" spans="1:4">
      <c r="A23" s="187"/>
      <c r="B23" s="187"/>
      <c r="C23" s="187" t="s">
        <v>33</v>
      </c>
      <c r="D23" s="188"/>
    </row>
    <row r="24" ht="18.75" customHeight="1" spans="1:4">
      <c r="A24" s="187"/>
      <c r="B24" s="187"/>
      <c r="C24" s="187" t="s">
        <v>34</v>
      </c>
      <c r="D24" s="188">
        <v>698777</v>
      </c>
    </row>
    <row r="25" ht="18.75" customHeight="1" spans="1:4">
      <c r="A25" s="187"/>
      <c r="B25" s="187"/>
      <c r="C25" s="187" t="s">
        <v>35</v>
      </c>
      <c r="D25" s="188"/>
    </row>
    <row r="26" ht="18.75" customHeight="1" spans="1:4">
      <c r="A26" s="187"/>
      <c r="B26" s="187"/>
      <c r="C26" s="187" t="s">
        <v>36</v>
      </c>
      <c r="D26" s="188"/>
    </row>
    <row r="27" ht="18.75" customHeight="1" spans="1:4">
      <c r="A27" s="187"/>
      <c r="B27" s="187"/>
      <c r="C27" s="187" t="s">
        <v>37</v>
      </c>
      <c r="D27" s="188"/>
    </row>
    <row r="28" ht="18.75" customHeight="1" spans="1:4">
      <c r="A28" s="187"/>
      <c r="B28" s="187"/>
      <c r="C28" s="187" t="s">
        <v>38</v>
      </c>
      <c r="D28" s="188"/>
    </row>
    <row r="29" ht="18.75" customHeight="1" spans="1:4">
      <c r="A29" s="187"/>
      <c r="B29" s="187"/>
      <c r="C29" s="187" t="s">
        <v>39</v>
      </c>
      <c r="D29" s="188"/>
    </row>
    <row r="30" ht="18.75" customHeight="1" spans="1:4">
      <c r="A30" s="187"/>
      <c r="B30" s="187"/>
      <c r="C30" s="187" t="s">
        <v>40</v>
      </c>
      <c r="D30" s="188"/>
    </row>
    <row r="31" ht="18.75" customHeight="1" spans="1:4">
      <c r="A31" s="187"/>
      <c r="B31" s="187"/>
      <c r="C31" s="187" t="s">
        <v>41</v>
      </c>
      <c r="D31" s="188"/>
    </row>
    <row r="32" ht="18.75" customHeight="1" spans="1:4">
      <c r="A32" s="187"/>
      <c r="B32" s="188"/>
      <c r="C32" s="187" t="s">
        <v>42</v>
      </c>
      <c r="D32" s="188"/>
    </row>
    <row r="33" ht="18.75" customHeight="1" spans="1:4">
      <c r="A33" s="187" t="s">
        <v>43</v>
      </c>
      <c r="B33" s="188">
        <v>14369138.78</v>
      </c>
      <c r="C33" s="187" t="s">
        <v>44</v>
      </c>
      <c r="D33" s="188">
        <v>14369138.78</v>
      </c>
    </row>
    <row r="34" ht="18.75" customHeight="1" spans="1:4">
      <c r="A34" s="187" t="s">
        <v>45</v>
      </c>
      <c r="B34" s="188"/>
      <c r="C34" s="187" t="s">
        <v>46</v>
      </c>
      <c r="D34" s="188"/>
    </row>
    <row r="35" ht="18.75" customHeight="1" spans="1:4">
      <c r="A35" s="187" t="s">
        <v>47</v>
      </c>
      <c r="B35" s="188"/>
      <c r="C35" s="187" t="s">
        <v>47</v>
      </c>
      <c r="D35" s="188"/>
    </row>
    <row r="36" ht="18.75" customHeight="1" spans="1:4">
      <c r="A36" s="187" t="s">
        <v>48</v>
      </c>
      <c r="B36" s="188"/>
      <c r="C36" s="187" t="s">
        <v>49</v>
      </c>
      <c r="D36" s="188"/>
    </row>
    <row r="37" ht="18.75" customHeight="1" spans="1:4">
      <c r="A37" s="187" t="s">
        <v>50</v>
      </c>
      <c r="B37" s="188">
        <v>14369138.78</v>
      </c>
      <c r="C37" s="187" t="s">
        <v>51</v>
      </c>
      <c r="D37" s="188">
        <v>14369138.78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6" sqref="F6"/>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372</v>
      </c>
    </row>
    <row r="2" ht="26.25" customHeight="1" spans="1:6">
      <c r="A2" s="113" t="str">
        <f>"2025"&amp;"年部门政府性基金预算支出预算表"</f>
        <v>2025年部门政府性基金预算支出预算表</v>
      </c>
      <c r="B2" s="113" t="s">
        <v>373</v>
      </c>
      <c r="C2" s="114"/>
      <c r="D2" s="115"/>
      <c r="E2" s="115"/>
      <c r="F2" s="115"/>
    </row>
    <row r="3" ht="13.5" customHeight="1" spans="1:6">
      <c r="A3" s="116" t="str">
        <f>"单位名称："&amp;"盈江县昔马镇人民政府"</f>
        <v>单位名称：盈江县昔马镇人民政府</v>
      </c>
      <c r="B3" s="116" t="s">
        <v>374</v>
      </c>
      <c r="C3" s="117"/>
      <c r="D3" s="89"/>
      <c r="E3" s="89"/>
      <c r="F3" s="110" t="s">
        <v>1</v>
      </c>
    </row>
    <row r="4" ht="19.5" customHeight="1" spans="1:6">
      <c r="A4" s="59" t="s">
        <v>187</v>
      </c>
      <c r="B4" s="118" t="s">
        <v>73</v>
      </c>
      <c r="C4" s="59" t="s">
        <v>74</v>
      </c>
      <c r="D4" s="35" t="s">
        <v>375</v>
      </c>
      <c r="E4" s="35"/>
      <c r="F4" s="35"/>
    </row>
    <row r="5" ht="18.55" customHeight="1" spans="1:6">
      <c r="A5" s="59"/>
      <c r="B5" s="118"/>
      <c r="C5" s="59"/>
      <c r="D5" s="35" t="s">
        <v>56</v>
      </c>
      <c r="E5" s="35" t="s">
        <v>77</v>
      </c>
      <c r="F5" s="35" t="s">
        <v>78</v>
      </c>
    </row>
    <row r="6" ht="20.25" customHeight="1" spans="1:6">
      <c r="A6" s="59">
        <v>1</v>
      </c>
      <c r="B6" s="119">
        <v>2</v>
      </c>
      <c r="C6" s="119">
        <v>3</v>
      </c>
      <c r="D6" s="119">
        <v>4</v>
      </c>
      <c r="E6" s="119">
        <v>5</v>
      </c>
      <c r="F6" s="119">
        <v>6</v>
      </c>
    </row>
    <row r="7" ht="30" customHeight="1" spans="1:6">
      <c r="A7" s="33"/>
      <c r="B7" s="118"/>
      <c r="C7" s="33"/>
      <c r="D7" s="78"/>
      <c r="E7" s="120"/>
      <c r="F7" s="120"/>
    </row>
    <row r="8" ht="30" customHeight="1" spans="1:6">
      <c r="A8" s="22"/>
      <c r="B8" s="22"/>
      <c r="C8" s="22"/>
      <c r="D8" s="78"/>
      <c r="E8" s="120"/>
      <c r="F8" s="120"/>
    </row>
    <row r="9" ht="30" customHeight="1" spans="1:6">
      <c r="A9" s="20" t="s">
        <v>376</v>
      </c>
      <c r="B9" s="20" t="s">
        <v>376</v>
      </c>
      <c r="C9" s="20" t="s">
        <v>376</v>
      </c>
      <c r="D9" s="78"/>
      <c r="E9" s="120"/>
      <c r="F9" s="120"/>
    </row>
    <row r="10" customHeight="1" spans="1:1">
      <c r="A10" s="54" t="s">
        <v>377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9" sqref="C19"/>
    </sheetView>
  </sheetViews>
  <sheetFormatPr defaultColWidth="9.14285714285714" defaultRowHeight="14.25" customHeight="1"/>
  <cols>
    <col min="1" max="1" width="16.3428571428571" customWidth="1"/>
    <col min="2" max="3" width="9.62857142857143" customWidth="1"/>
    <col min="4" max="4" width="10.5714285714286" customWidth="1"/>
    <col min="5" max="5" width="10.1428571428571" customWidth="1"/>
    <col min="6" max="6" width="11.2857142857143" customWidth="1"/>
    <col min="7" max="8" width="11.847619047619" customWidth="1"/>
    <col min="9" max="9" width="12.8571428571429" customWidth="1"/>
    <col min="10" max="10" width="13.5714285714286" customWidth="1"/>
    <col min="11" max="11" width="9.77142857142857" customWidth="1"/>
    <col min="12" max="12" width="10.7714285714286" customWidth="1"/>
    <col min="13" max="16" width="10.7142857142857" customWidth="1"/>
    <col min="17" max="17" width="11.4190476190476" customWidth="1"/>
  </cols>
  <sheetData>
    <row r="1" ht="13.5" customHeight="1" spans="1:17">
      <c r="A1" s="3"/>
      <c r="B1" s="3"/>
      <c r="C1" s="3"/>
      <c r="D1" s="3"/>
      <c r="E1" s="3"/>
      <c r="F1" s="3"/>
      <c r="G1" s="3"/>
      <c r="H1" s="3"/>
      <c r="I1" s="3"/>
      <c r="J1" s="3"/>
      <c r="K1" s="1"/>
      <c r="L1" s="1"/>
      <c r="M1" s="1"/>
      <c r="N1" s="1"/>
      <c r="O1" s="101"/>
      <c r="P1" s="101"/>
      <c r="Q1" s="42" t="s">
        <v>378</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"单位名称："&amp;"盈江县昔马镇人民政府"</f>
        <v>单位名称：盈江县昔马镇人民政府</v>
      </c>
      <c r="B3" s="32"/>
      <c r="C3" s="32"/>
      <c r="D3" s="32"/>
      <c r="E3" s="32"/>
      <c r="F3" s="32"/>
      <c r="G3" s="32"/>
      <c r="H3" s="32"/>
      <c r="I3" s="32"/>
      <c r="J3" s="32"/>
      <c r="K3" s="1"/>
      <c r="L3" s="1"/>
      <c r="M3" s="1"/>
      <c r="N3" s="1"/>
      <c r="O3" s="103"/>
      <c r="P3" s="103"/>
      <c r="Q3" s="110" t="s">
        <v>53</v>
      </c>
    </row>
    <row r="4" ht="15.75" customHeight="1" spans="1:17">
      <c r="A4" s="11" t="s">
        <v>379</v>
      </c>
      <c r="B4" s="90" t="s">
        <v>380</v>
      </c>
      <c r="C4" s="90" t="s">
        <v>381</v>
      </c>
      <c r="D4" s="90" t="s">
        <v>382</v>
      </c>
      <c r="E4" s="90" t="s">
        <v>383</v>
      </c>
      <c r="F4" s="90" t="s">
        <v>384</v>
      </c>
      <c r="G4" s="47" t="s">
        <v>194</v>
      </c>
      <c r="H4" s="47"/>
      <c r="I4" s="47"/>
      <c r="J4" s="47"/>
      <c r="K4" s="104"/>
      <c r="L4" s="47"/>
      <c r="M4" s="47"/>
      <c r="N4" s="47"/>
      <c r="O4" s="71"/>
      <c r="P4" s="104"/>
      <c r="Q4" s="48"/>
    </row>
    <row r="5" ht="17.25" customHeight="1" spans="1:17">
      <c r="A5" s="16"/>
      <c r="B5" s="91"/>
      <c r="C5" s="91"/>
      <c r="D5" s="91"/>
      <c r="E5" s="91"/>
      <c r="F5" s="91"/>
      <c r="G5" s="91" t="s">
        <v>56</v>
      </c>
      <c r="H5" s="91" t="s">
        <v>60</v>
      </c>
      <c r="I5" s="91" t="s">
        <v>385</v>
      </c>
      <c r="J5" s="91" t="s">
        <v>386</v>
      </c>
      <c r="K5" s="105" t="s">
        <v>387</v>
      </c>
      <c r="L5" s="106" t="s">
        <v>388</v>
      </c>
      <c r="M5" s="106"/>
      <c r="N5" s="106"/>
      <c r="O5" s="107"/>
      <c r="P5" s="108"/>
      <c r="Q5" s="92"/>
    </row>
    <row r="6" ht="54" customHeight="1" spans="1:17">
      <c r="A6" s="18"/>
      <c r="B6" s="92"/>
      <c r="C6" s="92"/>
      <c r="D6" s="92"/>
      <c r="E6" s="92"/>
      <c r="F6" s="92"/>
      <c r="G6" s="92"/>
      <c r="H6" s="92" t="s">
        <v>59</v>
      </c>
      <c r="I6" s="92"/>
      <c r="J6" s="92"/>
      <c r="K6" s="109"/>
      <c r="L6" s="92" t="s">
        <v>59</v>
      </c>
      <c r="M6" s="92" t="s">
        <v>66</v>
      </c>
      <c r="N6" s="92" t="s">
        <v>389</v>
      </c>
      <c r="O6" s="33" t="s">
        <v>68</v>
      </c>
      <c r="P6" s="109" t="s">
        <v>69</v>
      </c>
      <c r="Q6" s="92" t="s">
        <v>70</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376</v>
      </c>
      <c r="B10" s="100"/>
      <c r="C10" s="100"/>
      <c r="D10" s="100"/>
      <c r="E10" s="98"/>
      <c r="F10" s="23"/>
      <c r="G10" s="23"/>
      <c r="H10" s="23"/>
      <c r="I10" s="23"/>
      <c r="J10" s="23"/>
      <c r="K10" s="23"/>
      <c r="L10" s="23"/>
      <c r="M10" s="23"/>
      <c r="N10" s="23"/>
      <c r="O10" s="23"/>
      <c r="P10" s="23"/>
      <c r="Q10" s="23"/>
    </row>
    <row r="11" customHeight="1" spans="1:1">
      <c r="A11" s="54" t="s">
        <v>390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F13" sqref="F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11.1428571428571" customWidth="1"/>
    <col min="7" max="7" width="11.7142857142857"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391</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"单位名称："&amp;"盈江县昔马镇人民政府"</f>
        <v>单位名称：盈江县昔马镇人民政府</v>
      </c>
      <c r="B3" s="32"/>
      <c r="C3" s="32"/>
      <c r="D3" s="32"/>
      <c r="E3" s="32"/>
      <c r="F3" s="32"/>
      <c r="G3" s="32"/>
      <c r="H3" s="84"/>
      <c r="I3" s="1"/>
      <c r="J3" s="1"/>
      <c r="K3" s="84"/>
      <c r="L3" s="1"/>
      <c r="M3" s="89"/>
      <c r="N3" s="42" t="s">
        <v>53</v>
      </c>
    </row>
    <row r="4" ht="15.75" customHeight="1" spans="1:14">
      <c r="A4" s="11" t="s">
        <v>379</v>
      </c>
      <c r="B4" s="11" t="s">
        <v>392</v>
      </c>
      <c r="C4" s="11" t="s">
        <v>393</v>
      </c>
      <c r="D4" s="12" t="s">
        <v>194</v>
      </c>
      <c r="E4" s="13"/>
      <c r="F4" s="13"/>
      <c r="G4" s="13"/>
      <c r="H4" s="13"/>
      <c r="I4" s="13"/>
      <c r="J4" s="13"/>
      <c r="K4" s="13"/>
      <c r="L4" s="13"/>
      <c r="M4" s="13"/>
      <c r="N4" s="14"/>
    </row>
    <row r="5" ht="17.25" customHeight="1" spans="1:14">
      <c r="A5" s="16"/>
      <c r="B5" s="16"/>
      <c r="C5" s="16"/>
      <c r="D5" s="73" t="s">
        <v>56</v>
      </c>
      <c r="E5" s="11" t="s">
        <v>60</v>
      </c>
      <c r="F5" s="11" t="s">
        <v>385</v>
      </c>
      <c r="G5" s="11" t="s">
        <v>386</v>
      </c>
      <c r="H5" s="11" t="s">
        <v>387</v>
      </c>
      <c r="I5" s="12" t="s">
        <v>388</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56</v>
      </c>
      <c r="B10" s="87"/>
      <c r="C10" s="87"/>
      <c r="D10" s="23"/>
      <c r="E10" s="23"/>
      <c r="F10" s="23"/>
      <c r="G10" s="23"/>
      <c r="H10" s="23"/>
      <c r="I10" s="23"/>
      <c r="J10" s="23"/>
      <c r="K10" s="23"/>
      <c r="L10" s="23"/>
      <c r="M10" s="23"/>
      <c r="N10" s="23"/>
    </row>
    <row r="11" customHeight="1" spans="1:1">
      <c r="A11" s="54" t="s">
        <v>394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I21" sqref="I21"/>
    </sheetView>
  </sheetViews>
  <sheetFormatPr defaultColWidth="9.14285714285714" defaultRowHeight="14.25" customHeight="1"/>
  <cols>
    <col min="1" max="1" width="24.4761904761905" customWidth="1"/>
    <col min="2" max="20" width="10.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395</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"单位名称："&amp;"盈江县昔马镇人民政府"</f>
        <v>单位名称：盈江县昔马镇人民政府</v>
      </c>
      <c r="B4" s="69"/>
      <c r="C4" s="69"/>
      <c r="D4" s="9"/>
      <c r="E4" s="9"/>
      <c r="F4" s="9"/>
      <c r="G4" s="9"/>
      <c r="H4" s="9"/>
      <c r="I4" s="9"/>
      <c r="J4" s="9"/>
      <c r="K4" s="9"/>
      <c r="L4" s="9"/>
      <c r="M4" s="9"/>
      <c r="N4" s="9"/>
      <c r="O4" s="9"/>
      <c r="P4" s="9"/>
      <c r="Q4" s="9"/>
      <c r="R4" s="9"/>
      <c r="S4" s="9"/>
      <c r="T4" s="83"/>
    </row>
    <row r="5" ht="19.5" customHeight="1" spans="1:20">
      <c r="A5" s="70" t="s">
        <v>396</v>
      </c>
      <c r="B5" s="12" t="s">
        <v>194</v>
      </c>
      <c r="C5" s="13"/>
      <c r="D5" s="71"/>
      <c r="E5" s="59" t="s">
        <v>397</v>
      </c>
      <c r="F5" s="59"/>
      <c r="G5" s="59"/>
      <c r="H5" s="59"/>
      <c r="I5" s="59"/>
      <c r="J5" s="59"/>
      <c r="K5" s="59"/>
      <c r="L5" s="59"/>
      <c r="M5" s="59"/>
      <c r="N5" s="59"/>
      <c r="O5" s="59"/>
      <c r="P5" s="59"/>
      <c r="Q5" s="59"/>
      <c r="R5" s="59"/>
      <c r="S5" s="59"/>
      <c r="T5" s="35"/>
    </row>
    <row r="6" ht="61.3" customHeight="1" spans="1:20">
      <c r="A6" s="72"/>
      <c r="B6" s="73" t="s">
        <v>56</v>
      </c>
      <c r="C6" s="11" t="s">
        <v>60</v>
      </c>
      <c r="D6" s="74" t="s">
        <v>398</v>
      </c>
      <c r="E6" s="33" t="s">
        <v>399</v>
      </c>
      <c r="F6" s="33" t="s">
        <v>400</v>
      </c>
      <c r="G6" s="33" t="s">
        <v>401</v>
      </c>
      <c r="H6" s="33" t="s">
        <v>402</v>
      </c>
      <c r="I6" s="33" t="s">
        <v>403</v>
      </c>
      <c r="J6" s="33" t="s">
        <v>404</v>
      </c>
      <c r="K6" s="33" t="s">
        <v>405</v>
      </c>
      <c r="L6" s="33" t="s">
        <v>406</v>
      </c>
      <c r="M6" s="33" t="s">
        <v>407</v>
      </c>
      <c r="N6" s="33" t="s">
        <v>408</v>
      </c>
      <c r="O6" s="33" t="s">
        <v>409</v>
      </c>
      <c r="P6" s="33" t="s">
        <v>410</v>
      </c>
      <c r="Q6" s="33" t="s">
        <v>411</v>
      </c>
      <c r="R6" s="33" t="s">
        <v>412</v>
      </c>
      <c r="S6" s="33" t="s">
        <v>413</v>
      </c>
      <c r="T6" s="34" t="s">
        <v>414</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415</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56</v>
      </c>
      <c r="B10" s="78"/>
      <c r="C10" s="78"/>
      <c r="D10" s="79"/>
      <c r="E10" s="53"/>
      <c r="F10" s="53"/>
      <c r="G10" s="53"/>
      <c r="H10" s="53"/>
      <c r="I10" s="53"/>
      <c r="J10" s="53"/>
      <c r="K10" s="53"/>
      <c r="L10" s="53"/>
      <c r="M10" s="53"/>
      <c r="N10" s="53"/>
      <c r="O10" s="53"/>
      <c r="P10" s="53"/>
      <c r="Q10" s="53"/>
      <c r="R10" s="53"/>
      <c r="S10" s="53"/>
      <c r="T10" s="53"/>
    </row>
    <row r="11" customHeight="1" spans="1:1">
      <c r="A11" s="54" t="s">
        <v>416</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22" sqref="E22"/>
    </sheetView>
  </sheetViews>
  <sheetFormatPr defaultColWidth="9.14285714285714" defaultRowHeight="12" customHeight="1" outlineLevelRow="7"/>
  <cols>
    <col min="1" max="10" width="13.2" customWidth="1"/>
  </cols>
  <sheetData>
    <row r="1" customHeight="1" spans="10:10">
      <c r="J1" s="62" t="s">
        <v>417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"单位名称："&amp;"盈江县昔马镇人民政府"</f>
        <v>单位名称：盈江县昔马镇人民政府</v>
      </c>
      <c r="B3" s="57"/>
      <c r="C3" s="57"/>
      <c r="D3" s="57"/>
      <c r="E3" s="57"/>
      <c r="F3" s="58"/>
      <c r="G3" s="57"/>
      <c r="H3" s="58"/>
    </row>
    <row r="4" ht="44.25" customHeight="1" spans="1:10">
      <c r="A4" s="34" t="s">
        <v>283</v>
      </c>
      <c r="B4" s="34" t="s">
        <v>284</v>
      </c>
      <c r="C4" s="34" t="s">
        <v>285</v>
      </c>
      <c r="D4" s="34" t="s">
        <v>286</v>
      </c>
      <c r="E4" s="34" t="s">
        <v>287</v>
      </c>
      <c r="F4" s="59" t="s">
        <v>288</v>
      </c>
      <c r="G4" s="34" t="s">
        <v>289</v>
      </c>
      <c r="H4" s="59" t="s">
        <v>290</v>
      </c>
      <c r="I4" s="59" t="s">
        <v>291</v>
      </c>
      <c r="J4" s="34" t="s">
        <v>292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415</v>
      </c>
      <c r="C7" s="22" t="s">
        <v>415</v>
      </c>
      <c r="D7" s="22" t="s">
        <v>415</v>
      </c>
      <c r="E7" s="36" t="s">
        <v>415</v>
      </c>
      <c r="F7" s="22" t="s">
        <v>415</v>
      </c>
      <c r="G7" s="36" t="s">
        <v>415</v>
      </c>
      <c r="H7" s="22" t="s">
        <v>415</v>
      </c>
      <c r="I7" s="22" t="s">
        <v>415</v>
      </c>
      <c r="J7" s="36" t="s">
        <v>415</v>
      </c>
    </row>
    <row r="8" ht="18" customHeight="1" spans="1:1">
      <c r="A8" s="54" t="s">
        <v>418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2" sqref="C2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419</v>
      </c>
    </row>
    <row r="2" ht="28.5" customHeight="1" spans="1:8">
      <c r="A2" s="43" t="str">
        <f>"2025"&amp;"年新增资产配置表"</f>
        <v>2025年新增资产配置表</v>
      </c>
      <c r="B2" s="29"/>
      <c r="C2" s="29"/>
      <c r="D2" s="29"/>
      <c r="E2" s="29"/>
      <c r="F2" s="29"/>
      <c r="G2" s="29"/>
      <c r="H2" s="29"/>
    </row>
    <row r="3" ht="13.5" customHeight="1" spans="1:8">
      <c r="A3" s="44" t="str">
        <f>"单位名称："&amp;"盈江县昔马镇人民政府"</f>
        <v>单位名称：盈江县昔马镇人民政府</v>
      </c>
      <c r="B3" s="31"/>
      <c r="C3" s="45"/>
      <c r="D3" s="1"/>
      <c r="E3" s="1"/>
      <c r="F3" s="1"/>
      <c r="G3" s="1"/>
      <c r="H3" s="1"/>
    </row>
    <row r="4" ht="18" customHeight="1" spans="1:8">
      <c r="A4" s="11" t="s">
        <v>187</v>
      </c>
      <c r="B4" s="11" t="s">
        <v>420</v>
      </c>
      <c r="C4" s="11" t="s">
        <v>421</v>
      </c>
      <c r="D4" s="11" t="s">
        <v>422</v>
      </c>
      <c r="E4" s="11" t="s">
        <v>423</v>
      </c>
      <c r="F4" s="46" t="s">
        <v>424</v>
      </c>
      <c r="G4" s="47"/>
      <c r="H4" s="48"/>
    </row>
    <row r="5" ht="18" customHeight="1" spans="1:8">
      <c r="A5" s="18"/>
      <c r="B5" s="18"/>
      <c r="C5" s="18"/>
      <c r="D5" s="18"/>
      <c r="E5" s="18"/>
      <c r="F5" s="34" t="s">
        <v>383</v>
      </c>
      <c r="G5" s="34" t="s">
        <v>425</v>
      </c>
      <c r="H5" s="34" t="s">
        <v>426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19" customHeight="1" spans="1:1">
      <c r="A9" s="54" t="s">
        <v>427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5" workbookViewId="0">
      <selection activeCell="G17" sqref="G17:G1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"单位名称："&amp;"盈江县昔马镇人民政府"</f>
        <v>单位名称：盈江县昔马镇人民政府</v>
      </c>
      <c r="B3" s="31"/>
      <c r="C3" s="31"/>
      <c r="D3" s="31"/>
      <c r="E3" s="31"/>
      <c r="F3" s="31"/>
      <c r="G3" s="31"/>
      <c r="H3" s="32"/>
      <c r="I3" s="32"/>
      <c r="J3" s="32"/>
      <c r="K3" s="39" t="s">
        <v>53</v>
      </c>
    </row>
    <row r="4" ht="21.75" customHeight="1" spans="1:11">
      <c r="A4" s="33" t="s">
        <v>255</v>
      </c>
      <c r="B4" s="33" t="s">
        <v>189</v>
      </c>
      <c r="C4" s="33" t="s">
        <v>256</v>
      </c>
      <c r="D4" s="34" t="s">
        <v>190</v>
      </c>
      <c r="E4" s="34" t="s">
        <v>191</v>
      </c>
      <c r="F4" s="34" t="s">
        <v>257</v>
      </c>
      <c r="G4" s="34" t="s">
        <v>258</v>
      </c>
      <c r="H4" s="35" t="s">
        <v>56</v>
      </c>
      <c r="I4" s="35" t="s">
        <v>429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430</v>
      </c>
      <c r="C8" s="36"/>
      <c r="D8" s="36"/>
      <c r="E8" s="36"/>
      <c r="F8" s="36"/>
      <c r="G8" s="36"/>
      <c r="H8" s="23">
        <v>50000</v>
      </c>
      <c r="I8" s="23">
        <v>50000</v>
      </c>
      <c r="J8" s="23"/>
      <c r="K8" s="40"/>
    </row>
    <row r="9" ht="52.5" customHeight="1" spans="1:11">
      <c r="A9" s="22" t="s">
        <v>262</v>
      </c>
      <c r="B9" s="22" t="s">
        <v>430</v>
      </c>
      <c r="C9" s="22" t="s">
        <v>71</v>
      </c>
      <c r="D9" s="22" t="s">
        <v>431</v>
      </c>
      <c r="E9" s="22" t="s">
        <v>432</v>
      </c>
      <c r="F9" s="22" t="s">
        <v>433</v>
      </c>
      <c r="G9" s="22" t="s">
        <v>221</v>
      </c>
      <c r="H9" s="23">
        <v>30000</v>
      </c>
      <c r="I9" s="23">
        <v>30000</v>
      </c>
      <c r="J9" s="23"/>
      <c r="K9" s="41"/>
    </row>
    <row r="10" ht="52.5" customHeight="1" spans="1:11">
      <c r="A10" s="22" t="s">
        <v>262</v>
      </c>
      <c r="B10" s="22" t="s">
        <v>430</v>
      </c>
      <c r="C10" s="22" t="s">
        <v>71</v>
      </c>
      <c r="D10" s="22" t="s">
        <v>431</v>
      </c>
      <c r="E10" s="22" t="s">
        <v>432</v>
      </c>
      <c r="F10" s="22" t="s">
        <v>434</v>
      </c>
      <c r="G10" s="22" t="s">
        <v>435</v>
      </c>
      <c r="H10" s="23">
        <v>20000</v>
      </c>
      <c r="I10" s="23">
        <v>20000</v>
      </c>
      <c r="J10" s="23"/>
      <c r="K10" s="25"/>
    </row>
    <row r="11" ht="30" customHeight="1" spans="1:11">
      <c r="A11" s="37" t="s">
        <v>376</v>
      </c>
      <c r="B11" s="38"/>
      <c r="C11" s="38"/>
      <c r="D11" s="38"/>
      <c r="E11" s="38"/>
      <c r="F11" s="38"/>
      <c r="G11" s="38"/>
      <c r="H11" s="23">
        <v>50000</v>
      </c>
      <c r="I11" s="23">
        <v>50000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abSelected="1" workbookViewId="0">
      <selection activeCell="E5" sqref="E5:E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"单位名称："&amp;"盈江县昔马镇人民政府"</f>
        <v>单位名称：盈江县昔马镇人民政府</v>
      </c>
      <c r="B3" s="7"/>
      <c r="C3" s="7"/>
      <c r="D3" s="7"/>
      <c r="E3" s="8"/>
      <c r="F3" s="8"/>
      <c r="G3" s="9" t="s">
        <v>53</v>
      </c>
    </row>
    <row r="4" ht="21.75" customHeight="1" spans="1:7">
      <c r="A4" s="10" t="s">
        <v>256</v>
      </c>
      <c r="B4" s="10" t="s">
        <v>255</v>
      </c>
      <c r="C4" s="10" t="s">
        <v>189</v>
      </c>
      <c r="D4" s="11" t="s">
        <v>437</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71</v>
      </c>
      <c r="B8" s="22"/>
      <c r="C8" s="22"/>
      <c r="D8" s="22"/>
      <c r="E8" s="23">
        <v>1084365</v>
      </c>
      <c r="F8" s="23"/>
      <c r="G8" s="23"/>
    </row>
    <row r="9" ht="52.5" customHeight="1" spans="1:7">
      <c r="A9" s="24"/>
      <c r="B9" s="22" t="s">
        <v>438</v>
      </c>
      <c r="C9" s="22" t="s">
        <v>250</v>
      </c>
      <c r="D9" s="22" t="s">
        <v>439</v>
      </c>
      <c r="E9" s="23">
        <v>270000</v>
      </c>
      <c r="F9" s="23"/>
      <c r="G9" s="23"/>
    </row>
    <row r="10" ht="52.5" customHeight="1" spans="1:7">
      <c r="A10" s="25"/>
      <c r="B10" s="22" t="s">
        <v>440</v>
      </c>
      <c r="C10" s="22" t="s">
        <v>251</v>
      </c>
      <c r="D10" s="22" t="s">
        <v>439</v>
      </c>
      <c r="E10" s="23">
        <v>8400</v>
      </c>
      <c r="F10" s="23"/>
      <c r="G10" s="23"/>
    </row>
    <row r="11" ht="52.5" customHeight="1" spans="1:7">
      <c r="A11" s="25"/>
      <c r="B11" s="22" t="s">
        <v>441</v>
      </c>
      <c r="C11" s="22" t="s">
        <v>278</v>
      </c>
      <c r="D11" s="22" t="s">
        <v>439</v>
      </c>
      <c r="E11" s="23">
        <v>50000</v>
      </c>
      <c r="F11" s="23"/>
      <c r="G11" s="23"/>
    </row>
    <row r="12" ht="52.5" customHeight="1" spans="1:7">
      <c r="A12" s="25"/>
      <c r="B12" s="22" t="s">
        <v>441</v>
      </c>
      <c r="C12" s="22" t="s">
        <v>261</v>
      </c>
      <c r="D12" s="22" t="s">
        <v>439</v>
      </c>
      <c r="E12" s="23">
        <v>97200</v>
      </c>
      <c r="F12" s="23"/>
      <c r="G12" s="23"/>
    </row>
    <row r="13" ht="52.5" customHeight="1" spans="1:7">
      <c r="A13" s="25"/>
      <c r="B13" s="22" t="s">
        <v>441</v>
      </c>
      <c r="C13" s="22" t="s">
        <v>277</v>
      </c>
      <c r="D13" s="22" t="s">
        <v>439</v>
      </c>
      <c r="E13" s="23">
        <v>140000</v>
      </c>
      <c r="F13" s="23"/>
      <c r="G13" s="23"/>
    </row>
    <row r="14" ht="52.5" customHeight="1" spans="1:7">
      <c r="A14" s="25"/>
      <c r="B14" s="22" t="s">
        <v>441</v>
      </c>
      <c r="C14" s="22" t="s">
        <v>271</v>
      </c>
      <c r="D14" s="22" t="s">
        <v>439</v>
      </c>
      <c r="E14" s="23">
        <v>20000</v>
      </c>
      <c r="F14" s="23"/>
      <c r="G14" s="23"/>
    </row>
    <row r="15" ht="52.5" customHeight="1" spans="1:7">
      <c r="A15" s="25"/>
      <c r="B15" s="22" t="s">
        <v>442</v>
      </c>
      <c r="C15" s="22" t="s">
        <v>265</v>
      </c>
      <c r="D15" s="22" t="s">
        <v>439</v>
      </c>
      <c r="E15" s="23">
        <v>90000</v>
      </c>
      <c r="F15" s="23"/>
      <c r="G15" s="23"/>
    </row>
    <row r="16" ht="52.5" customHeight="1" spans="1:7">
      <c r="A16" s="25"/>
      <c r="B16" s="22" t="s">
        <v>442</v>
      </c>
      <c r="C16" s="22" t="s">
        <v>268</v>
      </c>
      <c r="D16" s="22" t="s">
        <v>439</v>
      </c>
      <c r="E16" s="23">
        <v>5000</v>
      </c>
      <c r="F16" s="23"/>
      <c r="G16" s="23"/>
    </row>
    <row r="17" ht="52.5" customHeight="1" spans="1:7">
      <c r="A17" s="25"/>
      <c r="B17" s="22" t="s">
        <v>442</v>
      </c>
      <c r="C17" s="22" t="s">
        <v>275</v>
      </c>
      <c r="D17" s="22" t="s">
        <v>439</v>
      </c>
      <c r="E17" s="23">
        <v>49000</v>
      </c>
      <c r="F17" s="23"/>
      <c r="G17" s="23"/>
    </row>
    <row r="18" ht="52.5" customHeight="1" spans="1:7">
      <c r="A18" s="25"/>
      <c r="B18" s="22" t="s">
        <v>442</v>
      </c>
      <c r="C18" s="22" t="s">
        <v>269</v>
      </c>
      <c r="D18" s="22" t="s">
        <v>439</v>
      </c>
      <c r="E18" s="23">
        <v>5000</v>
      </c>
      <c r="F18" s="23"/>
      <c r="G18" s="23"/>
    </row>
    <row r="19" ht="52.5" customHeight="1" spans="1:7">
      <c r="A19" s="25"/>
      <c r="B19" s="22" t="s">
        <v>442</v>
      </c>
      <c r="C19" s="22" t="s">
        <v>276</v>
      </c>
      <c r="D19" s="22" t="s">
        <v>439</v>
      </c>
      <c r="E19" s="23">
        <v>5000</v>
      </c>
      <c r="F19" s="23"/>
      <c r="G19" s="23"/>
    </row>
    <row r="20" ht="52.5" customHeight="1" spans="1:7">
      <c r="A20" s="25"/>
      <c r="B20" s="22" t="s">
        <v>442</v>
      </c>
      <c r="C20" s="22" t="s">
        <v>270</v>
      </c>
      <c r="D20" s="22" t="s">
        <v>439</v>
      </c>
      <c r="E20" s="23">
        <v>16000</v>
      </c>
      <c r="F20" s="23"/>
      <c r="G20" s="23"/>
    </row>
    <row r="21" ht="52.5" customHeight="1" spans="1:7">
      <c r="A21" s="25"/>
      <c r="B21" s="22" t="s">
        <v>442</v>
      </c>
      <c r="C21" s="22" t="s">
        <v>263</v>
      </c>
      <c r="D21" s="22" t="s">
        <v>439</v>
      </c>
      <c r="E21" s="23">
        <v>63000</v>
      </c>
      <c r="F21" s="23"/>
      <c r="G21" s="23"/>
    </row>
    <row r="22" ht="52.5" customHeight="1" spans="1:7">
      <c r="A22" s="25"/>
      <c r="B22" s="22" t="s">
        <v>442</v>
      </c>
      <c r="C22" s="22" t="s">
        <v>281</v>
      </c>
      <c r="D22" s="22" t="s">
        <v>439</v>
      </c>
      <c r="E22" s="23">
        <v>100000</v>
      </c>
      <c r="F22" s="23"/>
      <c r="G22" s="23"/>
    </row>
    <row r="23" ht="52.5" customHeight="1" spans="1:7">
      <c r="A23" s="25"/>
      <c r="B23" s="22" t="s">
        <v>442</v>
      </c>
      <c r="C23" s="22" t="s">
        <v>274</v>
      </c>
      <c r="D23" s="22" t="s">
        <v>439</v>
      </c>
      <c r="E23" s="23">
        <v>5000</v>
      </c>
      <c r="F23" s="23"/>
      <c r="G23" s="23"/>
    </row>
    <row r="24" ht="52.5" customHeight="1" spans="1:7">
      <c r="A24" s="25"/>
      <c r="B24" s="22" t="s">
        <v>442</v>
      </c>
      <c r="C24" s="22" t="s">
        <v>272</v>
      </c>
      <c r="D24" s="22" t="s">
        <v>439</v>
      </c>
      <c r="E24" s="23">
        <v>50000</v>
      </c>
      <c r="F24" s="23"/>
      <c r="G24" s="23"/>
    </row>
    <row r="25" ht="52.5" customHeight="1" spans="1:7">
      <c r="A25" s="25"/>
      <c r="B25" s="22" t="s">
        <v>442</v>
      </c>
      <c r="C25" s="22" t="s">
        <v>273</v>
      </c>
      <c r="D25" s="22" t="s">
        <v>439</v>
      </c>
      <c r="E25" s="23">
        <v>110765</v>
      </c>
      <c r="F25" s="23"/>
      <c r="G25" s="23"/>
    </row>
    <row r="26" ht="30" customHeight="1" spans="1:7">
      <c r="A26" s="26" t="s">
        <v>56</v>
      </c>
      <c r="B26" s="27" t="s">
        <v>415</v>
      </c>
      <c r="C26" s="27"/>
      <c r="D26" s="28"/>
      <c r="E26" s="23">
        <v>1084365</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J6" sqref="J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9"/>
      <c r="B1" s="1"/>
      <c r="C1" s="1"/>
      <c r="D1" s="1"/>
      <c r="E1" s="1"/>
      <c r="F1" s="1"/>
      <c r="G1" s="1"/>
      <c r="H1" s="1"/>
      <c r="I1" s="84"/>
      <c r="J1" s="1"/>
      <c r="K1" s="1"/>
      <c r="L1" s="1"/>
      <c r="M1" s="1"/>
      <c r="N1" s="1"/>
      <c r="O1" s="1"/>
      <c r="P1" s="88" t="s">
        <v>52</v>
      </c>
      <c r="Q1" s="88"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"单位名称："&amp;"盈江县昔马镇人民政府"</f>
        <v>单位名称：盈江县昔马镇人民政府</v>
      </c>
      <c r="B3" s="31"/>
      <c r="C3" s="45"/>
      <c r="D3" s="45"/>
      <c r="E3" s="45"/>
      <c r="F3" s="45"/>
      <c r="G3" s="45"/>
      <c r="H3" s="45"/>
      <c r="I3" s="45"/>
      <c r="J3" s="45"/>
      <c r="K3" s="45"/>
      <c r="L3" s="45"/>
      <c r="M3" s="45"/>
      <c r="N3" s="45"/>
      <c r="O3" s="45"/>
      <c r="P3" s="88" t="s">
        <v>53</v>
      </c>
      <c r="Q3" s="88"/>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83" t="s">
        <v>64</v>
      </c>
      <c r="J5" s="183"/>
      <c r="K5" s="183"/>
      <c r="L5" s="183"/>
      <c r="M5" s="183"/>
      <c r="N5" s="183"/>
      <c r="O5" s="11" t="s">
        <v>59</v>
      </c>
      <c r="P5" s="11" t="s">
        <v>60</v>
      </c>
      <c r="Q5" s="11" t="s">
        <v>61</v>
      </c>
      <c r="R5" s="11" t="s">
        <v>62</v>
      </c>
      <c r="S5" s="11" t="s">
        <v>65</v>
      </c>
    </row>
    <row r="6" ht="43.5"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0">
        <v>585001</v>
      </c>
      <c r="B8" s="181" t="s">
        <v>71</v>
      </c>
      <c r="C8" s="23">
        <v>14369138.78</v>
      </c>
      <c r="D8" s="23">
        <v>14369138.78</v>
      </c>
      <c r="E8" s="23">
        <v>13338101.95</v>
      </c>
      <c r="F8" s="23"/>
      <c r="G8" s="23"/>
      <c r="H8" s="23"/>
      <c r="I8" s="23">
        <v>1031036.83</v>
      </c>
      <c r="J8" s="23"/>
      <c r="K8" s="23"/>
      <c r="L8" s="23"/>
      <c r="M8" s="23"/>
      <c r="N8" s="23">
        <v>1031036.83</v>
      </c>
      <c r="O8" s="23"/>
      <c r="P8" s="23"/>
      <c r="Q8" s="23"/>
      <c r="R8" s="23"/>
      <c r="S8" s="23"/>
    </row>
    <row r="9" ht="30" customHeight="1" spans="1:19">
      <c r="A9" s="12" t="s">
        <v>56</v>
      </c>
      <c r="B9" s="182"/>
      <c r="C9" s="170">
        <v>14369138.78</v>
      </c>
      <c r="D9" s="170">
        <v>14369138.78</v>
      </c>
      <c r="E9" s="170">
        <v>13338101.95</v>
      </c>
      <c r="F9" s="170"/>
      <c r="G9" s="170"/>
      <c r="H9" s="170"/>
      <c r="I9" s="170">
        <v>1031036.83</v>
      </c>
      <c r="J9" s="170"/>
      <c r="K9" s="170"/>
      <c r="L9" s="170"/>
      <c r="M9" s="170"/>
      <c r="N9" s="170">
        <v>1031036.83</v>
      </c>
      <c r="O9" s="170"/>
      <c r="P9" s="170"/>
      <c r="Q9" s="170"/>
      <c r="R9" s="170"/>
      <c r="S9" s="17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topLeftCell="A47" workbookViewId="0">
      <selection activeCell="B60" sqref="B60"/>
    </sheetView>
  </sheetViews>
  <sheetFormatPr defaultColWidth="8.84761904761905" defaultRowHeight="15" customHeight="1"/>
  <cols>
    <col min="1" max="1" width="20" customWidth="1"/>
    <col min="2" max="2" width="31.8571428571429" customWidth="1"/>
    <col min="3" max="6" width="14.4761904761905" customWidth="1"/>
    <col min="7" max="7" width="12.6285714285714" customWidth="1"/>
    <col min="8" max="8" width="9.71428571428571" customWidth="1"/>
    <col min="9" max="9" width="7.28571428571429" customWidth="1"/>
    <col min="10" max="10" width="12.7714285714286" customWidth="1"/>
    <col min="11" max="11" width="8.33333333333333" customWidth="1"/>
    <col min="12" max="12" width="7" customWidth="1"/>
    <col min="13" max="13" width="8.11428571428571" customWidth="1"/>
    <col min="14" max="14" width="5.77142857142857" customWidth="1"/>
    <col min="15" max="15" width="12.7714285714286" customWidth="1"/>
  </cols>
  <sheetData>
    <row r="1" ht="18.75" customHeight="1" spans="1:15">
      <c r="A1" s="172"/>
      <c r="B1" s="172"/>
      <c r="C1" s="172"/>
      <c r="D1" s="172"/>
      <c r="E1" s="172"/>
      <c r="F1" s="172"/>
      <c r="G1" s="172"/>
      <c r="H1" s="172"/>
      <c r="I1" s="172"/>
      <c r="J1" s="172"/>
      <c r="K1" s="172"/>
      <c r="L1" s="172"/>
      <c r="M1" s="172"/>
      <c r="N1" s="42" t="s">
        <v>72</v>
      </c>
      <c r="O1" s="42"/>
    </row>
    <row r="2" ht="36" customHeight="1" spans="1:15">
      <c r="A2" s="173" t="str">
        <f>"2025"&amp;"年部门支出预算表"</f>
        <v>2025年部门支出预算表</v>
      </c>
      <c r="B2" s="173"/>
      <c r="C2" s="173"/>
      <c r="D2" s="173"/>
      <c r="E2" s="173"/>
      <c r="F2" s="173"/>
      <c r="G2" s="173"/>
      <c r="H2" s="173"/>
      <c r="I2" s="173"/>
      <c r="J2" s="173"/>
      <c r="K2" s="173"/>
      <c r="L2" s="173"/>
      <c r="M2" s="173"/>
      <c r="N2" s="173"/>
      <c r="O2" s="173"/>
    </row>
    <row r="3" ht="18.75" customHeight="1" spans="1:15">
      <c r="A3" s="31" t="str">
        <f>"单位名称："&amp;"盈江县昔马镇人民政府"</f>
        <v>单位名称：盈江县昔马镇人民政府</v>
      </c>
      <c r="B3" s="31"/>
      <c r="C3" s="31"/>
      <c r="D3" s="31"/>
      <c r="E3" s="31"/>
      <c r="F3" s="31"/>
      <c r="G3" s="172"/>
      <c r="H3" s="172"/>
      <c r="I3" s="172"/>
      <c r="J3" s="172"/>
      <c r="K3" s="172"/>
      <c r="L3" s="172"/>
      <c r="M3" s="172"/>
      <c r="N3" s="42" t="s">
        <v>1</v>
      </c>
      <c r="O3" s="42"/>
    </row>
    <row r="4" ht="31.5" customHeight="1" spans="1:15">
      <c r="A4" s="174" t="s">
        <v>73</v>
      </c>
      <c r="B4" s="174" t="s">
        <v>74</v>
      </c>
      <c r="C4" s="174" t="s">
        <v>56</v>
      </c>
      <c r="D4" s="174" t="s">
        <v>60</v>
      </c>
      <c r="E4" s="174"/>
      <c r="F4" s="174"/>
      <c r="G4" s="174" t="s">
        <v>61</v>
      </c>
      <c r="H4" s="174" t="s">
        <v>62</v>
      </c>
      <c r="I4" s="174" t="s">
        <v>75</v>
      </c>
      <c r="J4" s="174" t="s">
        <v>76</v>
      </c>
      <c r="K4" s="174"/>
      <c r="L4" s="174"/>
      <c r="M4" s="174"/>
      <c r="N4" s="174"/>
      <c r="O4" s="174"/>
    </row>
    <row r="5" ht="37.3" customHeight="1" spans="1:15">
      <c r="A5" s="174"/>
      <c r="B5" s="174"/>
      <c r="C5" s="174"/>
      <c r="D5" s="174" t="s">
        <v>59</v>
      </c>
      <c r="E5" s="174" t="s">
        <v>77</v>
      </c>
      <c r="F5" s="174" t="s">
        <v>78</v>
      </c>
      <c r="G5" s="174"/>
      <c r="H5" s="174"/>
      <c r="I5" s="174"/>
      <c r="J5" s="174" t="s">
        <v>59</v>
      </c>
      <c r="K5" s="174" t="s">
        <v>79</v>
      </c>
      <c r="L5" s="174" t="s">
        <v>80</v>
      </c>
      <c r="M5" s="174" t="s">
        <v>81</v>
      </c>
      <c r="N5" s="174" t="s">
        <v>82</v>
      </c>
      <c r="O5" s="174" t="s">
        <v>83</v>
      </c>
    </row>
    <row r="6" ht="18.75" customHeight="1" spans="1:15">
      <c r="A6" s="175">
        <v>1</v>
      </c>
      <c r="B6" s="175">
        <v>2</v>
      </c>
      <c r="C6" s="175">
        <v>3</v>
      </c>
      <c r="D6" s="175">
        <v>4</v>
      </c>
      <c r="E6" s="175">
        <v>5</v>
      </c>
      <c r="F6" s="175">
        <v>6</v>
      </c>
      <c r="G6" s="175">
        <v>7</v>
      </c>
      <c r="H6" s="175">
        <v>8</v>
      </c>
      <c r="I6" s="175">
        <v>9</v>
      </c>
      <c r="J6" s="175">
        <v>10</v>
      </c>
      <c r="K6" s="175">
        <v>11</v>
      </c>
      <c r="L6" s="175">
        <v>12</v>
      </c>
      <c r="M6" s="175">
        <v>13</v>
      </c>
      <c r="N6" s="175">
        <v>14</v>
      </c>
      <c r="O6" s="175">
        <v>15</v>
      </c>
    </row>
    <row r="7" ht="25" customHeight="1" spans="1:15">
      <c r="A7" s="134">
        <v>201</v>
      </c>
      <c r="B7" s="134" t="s">
        <v>84</v>
      </c>
      <c r="C7" s="136">
        <v>9632463.79</v>
      </c>
      <c r="D7" s="136">
        <v>8601426.96</v>
      </c>
      <c r="E7" s="136">
        <v>8113426.96</v>
      </c>
      <c r="F7" s="136">
        <v>488000</v>
      </c>
      <c r="G7" s="136"/>
      <c r="H7" s="136"/>
      <c r="I7" s="136"/>
      <c r="J7" s="136">
        <v>1031036.83</v>
      </c>
      <c r="K7" s="136"/>
      <c r="L7" s="136"/>
      <c r="M7" s="136"/>
      <c r="N7" s="136"/>
      <c r="O7" s="136">
        <v>1031036.83</v>
      </c>
    </row>
    <row r="8" ht="25" customHeight="1" spans="1:15">
      <c r="A8" s="176">
        <v>20101</v>
      </c>
      <c r="B8" s="176" t="s">
        <v>85</v>
      </c>
      <c r="C8" s="136">
        <v>339038.96</v>
      </c>
      <c r="D8" s="136">
        <v>339038.96</v>
      </c>
      <c r="E8" s="136">
        <v>240038.96</v>
      </c>
      <c r="F8" s="136">
        <v>99000</v>
      </c>
      <c r="G8" s="136"/>
      <c r="H8" s="136"/>
      <c r="I8" s="136"/>
      <c r="J8" s="136"/>
      <c r="K8" s="136"/>
      <c r="L8" s="136"/>
      <c r="M8" s="136"/>
      <c r="N8" s="136"/>
      <c r="O8" s="136"/>
    </row>
    <row r="9" ht="25" customHeight="1" spans="1:15">
      <c r="A9" s="177">
        <v>2010101</v>
      </c>
      <c r="B9" s="177" t="s">
        <v>86</v>
      </c>
      <c r="C9" s="136">
        <v>289038.96</v>
      </c>
      <c r="D9" s="136">
        <v>289038.96</v>
      </c>
      <c r="E9" s="136">
        <v>240038.96</v>
      </c>
      <c r="F9" s="136">
        <v>49000</v>
      </c>
      <c r="G9" s="136"/>
      <c r="H9" s="136"/>
      <c r="I9" s="136"/>
      <c r="J9" s="136"/>
      <c r="K9" s="136"/>
      <c r="L9" s="136"/>
      <c r="M9" s="136"/>
      <c r="N9" s="136"/>
      <c r="O9" s="136"/>
    </row>
    <row r="10" ht="25" customHeight="1" spans="1:15">
      <c r="A10" s="177">
        <v>2010104</v>
      </c>
      <c r="B10" s="177" t="s">
        <v>87</v>
      </c>
      <c r="C10" s="136">
        <v>50000</v>
      </c>
      <c r="D10" s="136">
        <v>50000</v>
      </c>
      <c r="E10" s="136"/>
      <c r="F10" s="136">
        <v>50000</v>
      </c>
      <c r="G10" s="136"/>
      <c r="H10" s="136"/>
      <c r="I10" s="136"/>
      <c r="J10" s="136"/>
      <c r="K10" s="136"/>
      <c r="L10" s="136"/>
      <c r="M10" s="136"/>
      <c r="N10" s="136"/>
      <c r="O10" s="136"/>
    </row>
    <row r="11" ht="25" customHeight="1" spans="1:15">
      <c r="A11" s="176">
        <v>20103</v>
      </c>
      <c r="B11" s="176" t="s">
        <v>88</v>
      </c>
      <c r="C11" s="136">
        <v>3216227.83</v>
      </c>
      <c r="D11" s="136">
        <v>2185191</v>
      </c>
      <c r="E11" s="136">
        <v>2159191</v>
      </c>
      <c r="F11" s="136">
        <v>26000</v>
      </c>
      <c r="G11" s="136"/>
      <c r="H11" s="136"/>
      <c r="I11" s="136"/>
      <c r="J11" s="136">
        <v>1031036.83</v>
      </c>
      <c r="K11" s="136"/>
      <c r="L11" s="136"/>
      <c r="M11" s="136"/>
      <c r="N11" s="136"/>
      <c r="O11" s="136">
        <v>1031036.83</v>
      </c>
    </row>
    <row r="12" ht="25" customHeight="1" spans="1:15">
      <c r="A12" s="177">
        <v>2010301</v>
      </c>
      <c r="B12" s="177" t="s">
        <v>86</v>
      </c>
      <c r="C12" s="136">
        <v>3216227.83</v>
      </c>
      <c r="D12" s="136">
        <v>2185191</v>
      </c>
      <c r="E12" s="136">
        <v>2159191</v>
      </c>
      <c r="F12" s="136">
        <v>26000</v>
      </c>
      <c r="G12" s="136"/>
      <c r="H12" s="136"/>
      <c r="I12" s="136"/>
      <c r="J12" s="136">
        <v>1031036.83</v>
      </c>
      <c r="K12" s="136"/>
      <c r="L12" s="136"/>
      <c r="M12" s="136"/>
      <c r="N12" s="136"/>
      <c r="O12" s="136">
        <v>1031036.83</v>
      </c>
    </row>
    <row r="13" ht="25" customHeight="1" spans="1:15">
      <c r="A13" s="176">
        <v>20111</v>
      </c>
      <c r="B13" s="176" t="s">
        <v>89</v>
      </c>
      <c r="C13" s="136">
        <v>439803</v>
      </c>
      <c r="D13" s="136">
        <v>439803</v>
      </c>
      <c r="E13" s="136">
        <v>439803</v>
      </c>
      <c r="F13" s="136"/>
      <c r="G13" s="136"/>
      <c r="H13" s="136"/>
      <c r="I13" s="136"/>
      <c r="J13" s="136"/>
      <c r="K13" s="136"/>
      <c r="L13" s="136"/>
      <c r="M13" s="136"/>
      <c r="N13" s="136"/>
      <c r="O13" s="136"/>
    </row>
    <row r="14" ht="25" customHeight="1" spans="1:15">
      <c r="A14" s="177">
        <v>2011101</v>
      </c>
      <c r="B14" s="177" t="s">
        <v>86</v>
      </c>
      <c r="C14" s="136">
        <v>439803</v>
      </c>
      <c r="D14" s="136">
        <v>439803</v>
      </c>
      <c r="E14" s="136">
        <v>439803</v>
      </c>
      <c r="F14" s="136"/>
      <c r="G14" s="136"/>
      <c r="H14" s="136"/>
      <c r="I14" s="136"/>
      <c r="J14" s="136"/>
      <c r="K14" s="136"/>
      <c r="L14" s="136"/>
      <c r="M14" s="136"/>
      <c r="N14" s="136"/>
      <c r="O14" s="136"/>
    </row>
    <row r="15" ht="25" customHeight="1" spans="1:15">
      <c r="A15" s="176">
        <v>20129</v>
      </c>
      <c r="B15" s="176" t="s">
        <v>90</v>
      </c>
      <c r="C15" s="136">
        <v>5000</v>
      </c>
      <c r="D15" s="136">
        <v>5000</v>
      </c>
      <c r="E15" s="136"/>
      <c r="F15" s="136">
        <v>5000</v>
      </c>
      <c r="G15" s="136"/>
      <c r="H15" s="136"/>
      <c r="I15" s="136"/>
      <c r="J15" s="136"/>
      <c r="K15" s="136"/>
      <c r="L15" s="136"/>
      <c r="M15" s="136"/>
      <c r="N15" s="136"/>
      <c r="O15" s="136"/>
    </row>
    <row r="16" ht="25" customHeight="1" spans="1:15">
      <c r="A16" s="177">
        <v>2012901</v>
      </c>
      <c r="B16" s="177" t="s">
        <v>86</v>
      </c>
      <c r="C16" s="136">
        <v>5000</v>
      </c>
      <c r="D16" s="136">
        <v>5000</v>
      </c>
      <c r="E16" s="136"/>
      <c r="F16" s="136">
        <v>5000</v>
      </c>
      <c r="G16" s="136"/>
      <c r="H16" s="136"/>
      <c r="I16" s="136"/>
      <c r="J16" s="136"/>
      <c r="K16" s="136"/>
      <c r="L16" s="136"/>
      <c r="M16" s="136"/>
      <c r="N16" s="136"/>
      <c r="O16" s="136"/>
    </row>
    <row r="17" ht="25" customHeight="1" spans="1:15">
      <c r="A17" s="176">
        <v>20131</v>
      </c>
      <c r="B17" s="176" t="s">
        <v>91</v>
      </c>
      <c r="C17" s="136">
        <v>630471</v>
      </c>
      <c r="D17" s="136">
        <v>630471</v>
      </c>
      <c r="E17" s="136">
        <v>412471</v>
      </c>
      <c r="F17" s="136">
        <v>218000</v>
      </c>
      <c r="G17" s="136"/>
      <c r="H17" s="136"/>
      <c r="I17" s="136"/>
      <c r="J17" s="136"/>
      <c r="K17" s="136"/>
      <c r="L17" s="136"/>
      <c r="M17" s="136"/>
      <c r="N17" s="136"/>
      <c r="O17" s="136"/>
    </row>
    <row r="18" ht="25" customHeight="1" spans="1:15">
      <c r="A18" s="177">
        <v>2013101</v>
      </c>
      <c r="B18" s="177" t="s">
        <v>86</v>
      </c>
      <c r="C18" s="136">
        <v>630471</v>
      </c>
      <c r="D18" s="136">
        <v>630471</v>
      </c>
      <c r="E18" s="136">
        <v>412471</v>
      </c>
      <c r="F18" s="136">
        <v>218000</v>
      </c>
      <c r="G18" s="136"/>
      <c r="H18" s="136"/>
      <c r="I18" s="136"/>
      <c r="J18" s="136"/>
      <c r="K18" s="136"/>
      <c r="L18" s="136"/>
      <c r="M18" s="136"/>
      <c r="N18" s="136"/>
      <c r="O18" s="136"/>
    </row>
    <row r="19" ht="25" customHeight="1" spans="1:15">
      <c r="A19" s="176">
        <v>20136</v>
      </c>
      <c r="B19" s="176" t="s">
        <v>92</v>
      </c>
      <c r="C19" s="136">
        <v>477246</v>
      </c>
      <c r="D19" s="136">
        <v>477246</v>
      </c>
      <c r="E19" s="136">
        <v>337246</v>
      </c>
      <c r="F19" s="136">
        <v>140000</v>
      </c>
      <c r="G19" s="136"/>
      <c r="H19" s="136"/>
      <c r="I19" s="136"/>
      <c r="J19" s="136"/>
      <c r="K19" s="136"/>
      <c r="L19" s="136"/>
      <c r="M19" s="136"/>
      <c r="N19" s="136"/>
      <c r="O19" s="136"/>
    </row>
    <row r="20" ht="25" customHeight="1" spans="1:15">
      <c r="A20" s="177">
        <v>2013601</v>
      </c>
      <c r="B20" s="177" t="s">
        <v>86</v>
      </c>
      <c r="C20" s="136">
        <v>337246</v>
      </c>
      <c r="D20" s="136">
        <v>337246</v>
      </c>
      <c r="E20" s="136">
        <v>337246</v>
      </c>
      <c r="F20" s="136"/>
      <c r="G20" s="136"/>
      <c r="H20" s="136"/>
      <c r="I20" s="136"/>
      <c r="J20" s="136"/>
      <c r="K20" s="136"/>
      <c r="L20" s="136"/>
      <c r="M20" s="136"/>
      <c r="N20" s="136"/>
      <c r="O20" s="136"/>
    </row>
    <row r="21" ht="25" customHeight="1" spans="1:15">
      <c r="A21" s="177">
        <v>2013699</v>
      </c>
      <c r="B21" s="177" t="s">
        <v>92</v>
      </c>
      <c r="C21" s="136">
        <v>140000</v>
      </c>
      <c r="D21" s="136">
        <v>140000</v>
      </c>
      <c r="E21" s="136"/>
      <c r="F21" s="136">
        <v>140000</v>
      </c>
      <c r="G21" s="136"/>
      <c r="H21" s="136"/>
      <c r="I21" s="136"/>
      <c r="J21" s="136"/>
      <c r="K21" s="136"/>
      <c r="L21" s="136"/>
      <c r="M21" s="136"/>
      <c r="N21" s="136"/>
      <c r="O21" s="136"/>
    </row>
    <row r="22" ht="25" customHeight="1" spans="1:15">
      <c r="A22" s="176">
        <v>20138</v>
      </c>
      <c r="B22" s="176" t="s">
        <v>93</v>
      </c>
      <c r="C22" s="136">
        <v>346577</v>
      </c>
      <c r="D22" s="136">
        <v>346577</v>
      </c>
      <c r="E22" s="136">
        <v>346577</v>
      </c>
      <c r="F22" s="136"/>
      <c r="G22" s="136"/>
      <c r="H22" s="136"/>
      <c r="I22" s="136"/>
      <c r="J22" s="136"/>
      <c r="K22" s="136"/>
      <c r="L22" s="136"/>
      <c r="M22" s="136"/>
      <c r="N22" s="136"/>
      <c r="O22" s="136"/>
    </row>
    <row r="23" ht="25" customHeight="1" spans="1:15">
      <c r="A23" s="177">
        <v>2013801</v>
      </c>
      <c r="B23" s="177" t="s">
        <v>86</v>
      </c>
      <c r="C23" s="136">
        <v>346577</v>
      </c>
      <c r="D23" s="136">
        <v>346577</v>
      </c>
      <c r="E23" s="136">
        <v>346577</v>
      </c>
      <c r="F23" s="136"/>
      <c r="G23" s="136"/>
      <c r="H23" s="136"/>
      <c r="I23" s="136"/>
      <c r="J23" s="136"/>
      <c r="K23" s="136"/>
      <c r="L23" s="136"/>
      <c r="M23" s="136"/>
      <c r="N23" s="136"/>
      <c r="O23" s="136"/>
    </row>
    <row r="24" ht="25" customHeight="1" spans="1:15">
      <c r="A24" s="176">
        <v>20139</v>
      </c>
      <c r="B24" s="176" t="s">
        <v>94</v>
      </c>
      <c r="C24" s="136">
        <v>4178100</v>
      </c>
      <c r="D24" s="136">
        <v>4178100</v>
      </c>
      <c r="E24" s="136">
        <v>4178100</v>
      </c>
      <c r="F24" s="136"/>
      <c r="G24" s="136"/>
      <c r="H24" s="136"/>
      <c r="I24" s="136"/>
      <c r="J24" s="136"/>
      <c r="K24" s="136"/>
      <c r="L24" s="136"/>
      <c r="M24" s="136"/>
      <c r="N24" s="136"/>
      <c r="O24" s="136"/>
    </row>
    <row r="25" ht="25" customHeight="1" spans="1:15">
      <c r="A25" s="177">
        <v>2013904</v>
      </c>
      <c r="B25" s="177" t="s">
        <v>95</v>
      </c>
      <c r="C25" s="136">
        <v>4178100</v>
      </c>
      <c r="D25" s="136">
        <v>4178100</v>
      </c>
      <c r="E25" s="136">
        <v>4178100</v>
      </c>
      <c r="F25" s="136"/>
      <c r="G25" s="136"/>
      <c r="H25" s="136"/>
      <c r="I25" s="136"/>
      <c r="J25" s="136"/>
      <c r="K25" s="136"/>
      <c r="L25" s="136"/>
      <c r="M25" s="136"/>
      <c r="N25" s="136"/>
      <c r="O25" s="136"/>
    </row>
    <row r="26" ht="25" customHeight="1" spans="1:15">
      <c r="A26" s="134">
        <v>204</v>
      </c>
      <c r="B26" s="134" t="s">
        <v>96</v>
      </c>
      <c r="C26" s="136">
        <v>20000</v>
      </c>
      <c r="D26" s="136">
        <v>20000</v>
      </c>
      <c r="E26" s="136"/>
      <c r="F26" s="136">
        <v>20000</v>
      </c>
      <c r="G26" s="136"/>
      <c r="H26" s="136"/>
      <c r="I26" s="136"/>
      <c r="J26" s="136"/>
      <c r="K26" s="136"/>
      <c r="L26" s="136"/>
      <c r="M26" s="136"/>
      <c r="N26" s="136"/>
      <c r="O26" s="136"/>
    </row>
    <row r="27" ht="25" customHeight="1" spans="1:15">
      <c r="A27" s="176">
        <v>20401</v>
      </c>
      <c r="B27" s="176" t="s">
        <v>97</v>
      </c>
      <c r="C27" s="136">
        <v>20000</v>
      </c>
      <c r="D27" s="136">
        <v>20000</v>
      </c>
      <c r="E27" s="136"/>
      <c r="F27" s="136">
        <v>20000</v>
      </c>
      <c r="G27" s="136"/>
      <c r="H27" s="136"/>
      <c r="I27" s="136"/>
      <c r="J27" s="136"/>
      <c r="K27" s="136"/>
      <c r="L27" s="136"/>
      <c r="M27" s="136"/>
      <c r="N27" s="136"/>
      <c r="O27" s="136"/>
    </row>
    <row r="28" ht="25" customHeight="1" spans="1:15">
      <c r="A28" s="177">
        <v>2040199</v>
      </c>
      <c r="B28" s="177" t="s">
        <v>98</v>
      </c>
      <c r="C28" s="136">
        <v>20000</v>
      </c>
      <c r="D28" s="136">
        <v>20000</v>
      </c>
      <c r="E28" s="136"/>
      <c r="F28" s="136">
        <v>20000</v>
      </c>
      <c r="G28" s="136"/>
      <c r="H28" s="136"/>
      <c r="I28" s="136"/>
      <c r="J28" s="136"/>
      <c r="K28" s="136"/>
      <c r="L28" s="136"/>
      <c r="M28" s="136"/>
      <c r="N28" s="136"/>
      <c r="O28" s="136"/>
    </row>
    <row r="29" ht="25" customHeight="1" spans="1:15">
      <c r="A29" s="134">
        <v>207</v>
      </c>
      <c r="B29" s="134" t="s">
        <v>99</v>
      </c>
      <c r="C29" s="136">
        <v>177129</v>
      </c>
      <c r="D29" s="136">
        <v>177129</v>
      </c>
      <c r="E29" s="136">
        <v>177129</v>
      </c>
      <c r="F29" s="136"/>
      <c r="G29" s="136"/>
      <c r="H29" s="136"/>
      <c r="I29" s="136"/>
      <c r="J29" s="136"/>
      <c r="K29" s="136"/>
      <c r="L29" s="136"/>
      <c r="M29" s="136"/>
      <c r="N29" s="136"/>
      <c r="O29" s="136"/>
    </row>
    <row r="30" ht="25" customHeight="1" spans="1:15">
      <c r="A30" s="176">
        <v>20701</v>
      </c>
      <c r="B30" s="176" t="s">
        <v>100</v>
      </c>
      <c r="C30" s="136">
        <v>177129</v>
      </c>
      <c r="D30" s="136">
        <v>177129</v>
      </c>
      <c r="E30" s="136">
        <v>177129</v>
      </c>
      <c r="F30" s="136"/>
      <c r="G30" s="136"/>
      <c r="H30" s="136"/>
      <c r="I30" s="136"/>
      <c r="J30" s="136"/>
      <c r="K30" s="136"/>
      <c r="L30" s="136"/>
      <c r="M30" s="136"/>
      <c r="N30" s="136"/>
      <c r="O30" s="136"/>
    </row>
    <row r="31" ht="25" customHeight="1" spans="1:15">
      <c r="A31" s="177">
        <v>2070109</v>
      </c>
      <c r="B31" s="177" t="s">
        <v>101</v>
      </c>
      <c r="C31" s="136">
        <v>177129</v>
      </c>
      <c r="D31" s="136">
        <v>177129</v>
      </c>
      <c r="E31" s="136">
        <v>177129</v>
      </c>
      <c r="F31" s="136"/>
      <c r="G31" s="136"/>
      <c r="H31" s="136"/>
      <c r="I31" s="136"/>
      <c r="J31" s="136"/>
      <c r="K31" s="136"/>
      <c r="L31" s="136"/>
      <c r="M31" s="136"/>
      <c r="N31" s="136"/>
      <c r="O31" s="136"/>
    </row>
    <row r="32" ht="25" customHeight="1" spans="1:15">
      <c r="A32" s="134">
        <v>208</v>
      </c>
      <c r="B32" s="134" t="s">
        <v>102</v>
      </c>
      <c r="C32" s="136">
        <v>1357709.76</v>
      </c>
      <c r="D32" s="136">
        <v>1357709.76</v>
      </c>
      <c r="E32" s="136">
        <v>1170509.76</v>
      </c>
      <c r="F32" s="136">
        <v>187200</v>
      </c>
      <c r="G32" s="136"/>
      <c r="H32" s="136"/>
      <c r="I32" s="136"/>
      <c r="J32" s="136"/>
      <c r="K32" s="136"/>
      <c r="L32" s="136"/>
      <c r="M32" s="136"/>
      <c r="N32" s="136"/>
      <c r="O32" s="136"/>
    </row>
    <row r="33" ht="25" customHeight="1" spans="1:15">
      <c r="A33" s="176">
        <v>20801</v>
      </c>
      <c r="B33" s="176" t="s">
        <v>103</v>
      </c>
      <c r="C33" s="136">
        <v>86515</v>
      </c>
      <c r="D33" s="136">
        <v>86515</v>
      </c>
      <c r="E33" s="136">
        <v>86515</v>
      </c>
      <c r="F33" s="136"/>
      <c r="G33" s="136"/>
      <c r="H33" s="136"/>
      <c r="I33" s="136"/>
      <c r="J33" s="136"/>
      <c r="K33" s="136"/>
      <c r="L33" s="136"/>
      <c r="M33" s="136"/>
      <c r="N33" s="136"/>
      <c r="O33" s="136"/>
    </row>
    <row r="34" ht="25" customHeight="1" spans="1:15">
      <c r="A34" s="177">
        <v>2080101</v>
      </c>
      <c r="B34" s="177" t="s">
        <v>86</v>
      </c>
      <c r="C34" s="136">
        <v>86515</v>
      </c>
      <c r="D34" s="136">
        <v>86515</v>
      </c>
      <c r="E34" s="136">
        <v>86515</v>
      </c>
      <c r="F34" s="136"/>
      <c r="G34" s="136"/>
      <c r="H34" s="136"/>
      <c r="I34" s="136"/>
      <c r="J34" s="136"/>
      <c r="K34" s="136"/>
      <c r="L34" s="136"/>
      <c r="M34" s="136"/>
      <c r="N34" s="136"/>
      <c r="O34" s="136"/>
    </row>
    <row r="35" ht="25" customHeight="1" spans="1:15">
      <c r="A35" s="176">
        <v>20802</v>
      </c>
      <c r="B35" s="176" t="s">
        <v>104</v>
      </c>
      <c r="C35" s="136">
        <v>187200</v>
      </c>
      <c r="D35" s="136">
        <v>187200</v>
      </c>
      <c r="E35" s="136"/>
      <c r="F35" s="136">
        <v>187200</v>
      </c>
      <c r="G35" s="136"/>
      <c r="H35" s="136"/>
      <c r="I35" s="136"/>
      <c r="J35" s="136"/>
      <c r="K35" s="136"/>
      <c r="L35" s="136"/>
      <c r="M35" s="136"/>
      <c r="N35" s="136"/>
      <c r="O35" s="136"/>
    </row>
    <row r="36" ht="25" customHeight="1" spans="1:15">
      <c r="A36" s="177">
        <v>2080201</v>
      </c>
      <c r="B36" s="177" t="s">
        <v>86</v>
      </c>
      <c r="C36" s="136">
        <v>97200</v>
      </c>
      <c r="D36" s="136">
        <v>97200</v>
      </c>
      <c r="E36" s="136"/>
      <c r="F36" s="136">
        <v>97200</v>
      </c>
      <c r="G36" s="136"/>
      <c r="H36" s="136"/>
      <c r="I36" s="136"/>
      <c r="J36" s="136"/>
      <c r="K36" s="136"/>
      <c r="L36" s="136"/>
      <c r="M36" s="136"/>
      <c r="N36" s="136"/>
      <c r="O36" s="136"/>
    </row>
    <row r="37" ht="25" customHeight="1" spans="1:15">
      <c r="A37" s="177">
        <v>2080202</v>
      </c>
      <c r="B37" s="177" t="s">
        <v>105</v>
      </c>
      <c r="C37" s="136">
        <v>90000</v>
      </c>
      <c r="D37" s="136">
        <v>90000</v>
      </c>
      <c r="E37" s="136"/>
      <c r="F37" s="136">
        <v>90000</v>
      </c>
      <c r="G37" s="136"/>
      <c r="H37" s="136"/>
      <c r="I37" s="136"/>
      <c r="J37" s="136"/>
      <c r="K37" s="136"/>
      <c r="L37" s="136"/>
      <c r="M37" s="136"/>
      <c r="N37" s="136"/>
      <c r="O37" s="136"/>
    </row>
    <row r="38" ht="25" customHeight="1" spans="1:15">
      <c r="A38" s="176">
        <v>20805</v>
      </c>
      <c r="B38" s="176" t="s">
        <v>106</v>
      </c>
      <c r="C38" s="136">
        <v>1033366.26</v>
      </c>
      <c r="D38" s="136">
        <v>1033366.26</v>
      </c>
      <c r="E38" s="136">
        <v>1033366.26</v>
      </c>
      <c r="F38" s="136"/>
      <c r="G38" s="136"/>
      <c r="H38" s="136"/>
      <c r="I38" s="136"/>
      <c r="J38" s="136"/>
      <c r="K38" s="136"/>
      <c r="L38" s="136"/>
      <c r="M38" s="136"/>
      <c r="N38" s="136"/>
      <c r="O38" s="136"/>
    </row>
    <row r="39" ht="25" customHeight="1" spans="1:15">
      <c r="A39" s="177">
        <v>2080501</v>
      </c>
      <c r="B39" s="177" t="s">
        <v>107</v>
      </c>
      <c r="C39" s="136">
        <v>31790</v>
      </c>
      <c r="D39" s="136">
        <v>31790</v>
      </c>
      <c r="E39" s="136">
        <v>31790</v>
      </c>
      <c r="F39" s="136"/>
      <c r="G39" s="136"/>
      <c r="H39" s="136"/>
      <c r="I39" s="136"/>
      <c r="J39" s="136"/>
      <c r="K39" s="136"/>
      <c r="L39" s="136"/>
      <c r="M39" s="136"/>
      <c r="N39" s="136"/>
      <c r="O39" s="136"/>
    </row>
    <row r="40" ht="25" customHeight="1" spans="1:15">
      <c r="A40" s="177">
        <v>2080502</v>
      </c>
      <c r="B40" s="177" t="s">
        <v>108</v>
      </c>
      <c r="C40" s="136">
        <v>7000</v>
      </c>
      <c r="D40" s="136">
        <v>7000</v>
      </c>
      <c r="E40" s="136">
        <v>7000</v>
      </c>
      <c r="F40" s="136"/>
      <c r="G40" s="136"/>
      <c r="H40" s="136"/>
      <c r="I40" s="136"/>
      <c r="J40" s="136"/>
      <c r="K40" s="136"/>
      <c r="L40" s="136"/>
      <c r="M40" s="136"/>
      <c r="N40" s="136"/>
      <c r="O40" s="136"/>
    </row>
    <row r="41" ht="25" customHeight="1" spans="1:15">
      <c r="A41" s="177">
        <v>2080505</v>
      </c>
      <c r="B41" s="177" t="s">
        <v>109</v>
      </c>
      <c r="C41" s="136">
        <v>994576.26</v>
      </c>
      <c r="D41" s="136">
        <v>994576.26</v>
      </c>
      <c r="E41" s="136">
        <v>994576.26</v>
      </c>
      <c r="F41" s="136"/>
      <c r="G41" s="136"/>
      <c r="H41" s="136"/>
      <c r="I41" s="136"/>
      <c r="J41" s="136"/>
      <c r="K41" s="136"/>
      <c r="L41" s="136"/>
      <c r="M41" s="136"/>
      <c r="N41" s="136"/>
      <c r="O41" s="136"/>
    </row>
    <row r="42" ht="25" customHeight="1" spans="1:15">
      <c r="A42" s="177">
        <v>2080506</v>
      </c>
      <c r="B42" s="177" t="s">
        <v>110</v>
      </c>
      <c r="C42" s="136"/>
      <c r="D42" s="136"/>
      <c r="E42" s="136"/>
      <c r="F42" s="136"/>
      <c r="G42" s="136"/>
      <c r="H42" s="136"/>
      <c r="I42" s="136"/>
      <c r="J42" s="136"/>
      <c r="K42" s="136"/>
      <c r="L42" s="136"/>
      <c r="M42" s="136"/>
      <c r="N42" s="136"/>
      <c r="O42" s="136"/>
    </row>
    <row r="43" ht="25" customHeight="1" spans="1:15">
      <c r="A43" s="176">
        <v>20808</v>
      </c>
      <c r="B43" s="176" t="s">
        <v>111</v>
      </c>
      <c r="C43" s="136">
        <v>25194</v>
      </c>
      <c r="D43" s="136">
        <v>25194</v>
      </c>
      <c r="E43" s="136">
        <v>25194</v>
      </c>
      <c r="F43" s="136"/>
      <c r="G43" s="136"/>
      <c r="H43" s="136"/>
      <c r="I43" s="136"/>
      <c r="J43" s="136"/>
      <c r="K43" s="136"/>
      <c r="L43" s="136"/>
      <c r="M43" s="136"/>
      <c r="N43" s="136"/>
      <c r="O43" s="136"/>
    </row>
    <row r="44" ht="25" customHeight="1" spans="1:15">
      <c r="A44" s="177">
        <v>2080801</v>
      </c>
      <c r="B44" s="177" t="s">
        <v>112</v>
      </c>
      <c r="C44" s="136">
        <v>25194</v>
      </c>
      <c r="D44" s="136">
        <v>25194</v>
      </c>
      <c r="E44" s="136">
        <v>25194</v>
      </c>
      <c r="F44" s="136"/>
      <c r="G44" s="136"/>
      <c r="H44" s="136"/>
      <c r="I44" s="136"/>
      <c r="J44" s="136"/>
      <c r="K44" s="136"/>
      <c r="L44" s="136"/>
      <c r="M44" s="136"/>
      <c r="N44" s="136"/>
      <c r="O44" s="136"/>
    </row>
    <row r="45" ht="25" customHeight="1" spans="1:15">
      <c r="A45" s="176">
        <v>20899</v>
      </c>
      <c r="B45" s="176" t="s">
        <v>113</v>
      </c>
      <c r="C45" s="136">
        <v>25434.5</v>
      </c>
      <c r="D45" s="136">
        <v>25434.5</v>
      </c>
      <c r="E45" s="136">
        <v>25434.5</v>
      </c>
      <c r="F45" s="136"/>
      <c r="G45" s="136"/>
      <c r="H45" s="136"/>
      <c r="I45" s="136"/>
      <c r="J45" s="136"/>
      <c r="K45" s="136"/>
      <c r="L45" s="136"/>
      <c r="M45" s="136"/>
      <c r="N45" s="136"/>
      <c r="O45" s="136"/>
    </row>
    <row r="46" ht="25" customHeight="1" spans="1:15">
      <c r="A46" s="177">
        <v>2089999</v>
      </c>
      <c r="B46" s="177" t="s">
        <v>113</v>
      </c>
      <c r="C46" s="136">
        <v>25434.5</v>
      </c>
      <c r="D46" s="136">
        <v>25434.5</v>
      </c>
      <c r="E46" s="136">
        <v>25434.5</v>
      </c>
      <c r="F46" s="136"/>
      <c r="G46" s="136"/>
      <c r="H46" s="136"/>
      <c r="I46" s="136"/>
      <c r="J46" s="136"/>
      <c r="K46" s="136"/>
      <c r="L46" s="136"/>
      <c r="M46" s="136"/>
      <c r="N46" s="136"/>
      <c r="O46" s="136"/>
    </row>
    <row r="47" ht="25" customHeight="1" spans="1:15">
      <c r="A47" s="134">
        <v>210</v>
      </c>
      <c r="B47" s="134" t="s">
        <v>114</v>
      </c>
      <c r="C47" s="136">
        <v>535124.23</v>
      </c>
      <c r="D47" s="136">
        <v>535124.23</v>
      </c>
      <c r="E47" s="136">
        <v>535124.23</v>
      </c>
      <c r="F47" s="136"/>
      <c r="G47" s="136"/>
      <c r="H47" s="136"/>
      <c r="I47" s="136"/>
      <c r="J47" s="136"/>
      <c r="K47" s="136"/>
      <c r="L47" s="136"/>
      <c r="M47" s="136"/>
      <c r="N47" s="136"/>
      <c r="O47" s="136"/>
    </row>
    <row r="48" ht="25" customHeight="1" spans="1:15">
      <c r="A48" s="176">
        <v>21007</v>
      </c>
      <c r="B48" s="176" t="s">
        <v>115</v>
      </c>
      <c r="C48" s="136">
        <v>9120</v>
      </c>
      <c r="D48" s="136">
        <v>9120</v>
      </c>
      <c r="E48" s="136">
        <v>9120</v>
      </c>
      <c r="F48" s="136"/>
      <c r="G48" s="136"/>
      <c r="H48" s="136"/>
      <c r="I48" s="136"/>
      <c r="J48" s="136"/>
      <c r="K48" s="136"/>
      <c r="L48" s="136"/>
      <c r="M48" s="136"/>
      <c r="N48" s="136"/>
      <c r="O48" s="136"/>
    </row>
    <row r="49" ht="25" customHeight="1" spans="1:15">
      <c r="A49" s="177">
        <v>2100799</v>
      </c>
      <c r="B49" s="177" t="s">
        <v>116</v>
      </c>
      <c r="C49" s="136">
        <v>9120</v>
      </c>
      <c r="D49" s="136">
        <v>9120</v>
      </c>
      <c r="E49" s="136">
        <v>9120</v>
      </c>
      <c r="F49" s="136"/>
      <c r="G49" s="136"/>
      <c r="H49" s="136"/>
      <c r="I49" s="136"/>
      <c r="J49" s="136"/>
      <c r="K49" s="136"/>
      <c r="L49" s="136"/>
      <c r="M49" s="136"/>
      <c r="N49" s="136"/>
      <c r="O49" s="136"/>
    </row>
    <row r="50" ht="25" customHeight="1" spans="1:15">
      <c r="A50" s="176">
        <v>21011</v>
      </c>
      <c r="B50" s="176" t="s">
        <v>117</v>
      </c>
      <c r="C50" s="136">
        <v>526004.23</v>
      </c>
      <c r="D50" s="136">
        <v>526004.23</v>
      </c>
      <c r="E50" s="136">
        <v>526004.23</v>
      </c>
      <c r="F50" s="136"/>
      <c r="G50" s="136"/>
      <c r="H50" s="136"/>
      <c r="I50" s="136"/>
      <c r="J50" s="136"/>
      <c r="K50" s="136"/>
      <c r="L50" s="136"/>
      <c r="M50" s="136"/>
      <c r="N50" s="136"/>
      <c r="O50" s="136"/>
    </row>
    <row r="51" ht="25" customHeight="1" spans="1:15">
      <c r="A51" s="177">
        <v>2101101</v>
      </c>
      <c r="B51" s="177" t="s">
        <v>118</v>
      </c>
      <c r="C51" s="136">
        <v>491072.03</v>
      </c>
      <c r="D51" s="136">
        <v>491072.03</v>
      </c>
      <c r="E51" s="136">
        <v>491072.03</v>
      </c>
      <c r="F51" s="136"/>
      <c r="G51" s="136"/>
      <c r="H51" s="136"/>
      <c r="I51" s="136"/>
      <c r="J51" s="136"/>
      <c r="K51" s="136"/>
      <c r="L51" s="136"/>
      <c r="M51" s="136"/>
      <c r="N51" s="136"/>
      <c r="O51" s="136"/>
    </row>
    <row r="52" ht="25" customHeight="1" spans="1:15">
      <c r="A52" s="177">
        <v>2101102</v>
      </c>
      <c r="B52" s="177" t="s">
        <v>119</v>
      </c>
      <c r="C52" s="136"/>
      <c r="D52" s="136"/>
      <c r="E52" s="136"/>
      <c r="F52" s="136"/>
      <c r="G52" s="136"/>
      <c r="H52" s="136"/>
      <c r="I52" s="136"/>
      <c r="J52" s="136"/>
      <c r="K52" s="136"/>
      <c r="L52" s="136"/>
      <c r="M52" s="136"/>
      <c r="N52" s="136"/>
      <c r="O52" s="136"/>
    </row>
    <row r="53" ht="25" customHeight="1" spans="1:15">
      <c r="A53" s="177">
        <v>2101199</v>
      </c>
      <c r="B53" s="177" t="s">
        <v>120</v>
      </c>
      <c r="C53" s="136">
        <v>34932.2</v>
      </c>
      <c r="D53" s="136">
        <v>34932.2</v>
      </c>
      <c r="E53" s="136">
        <v>34932.2</v>
      </c>
      <c r="F53" s="136"/>
      <c r="G53" s="136"/>
      <c r="H53" s="136"/>
      <c r="I53" s="136"/>
      <c r="J53" s="136"/>
      <c r="K53" s="136"/>
      <c r="L53" s="136"/>
      <c r="M53" s="136"/>
      <c r="N53" s="136"/>
      <c r="O53" s="136"/>
    </row>
    <row r="54" ht="25" customHeight="1" spans="1:15">
      <c r="A54" s="134">
        <v>213</v>
      </c>
      <c r="B54" s="134" t="s">
        <v>121</v>
      </c>
      <c r="C54" s="136">
        <v>1837170</v>
      </c>
      <c r="D54" s="136">
        <v>1837170</v>
      </c>
      <c r="E54" s="136">
        <v>1837170</v>
      </c>
      <c r="F54" s="136"/>
      <c r="G54" s="136"/>
      <c r="H54" s="136"/>
      <c r="I54" s="136"/>
      <c r="J54" s="136"/>
      <c r="K54" s="136"/>
      <c r="L54" s="136"/>
      <c r="M54" s="136"/>
      <c r="N54" s="136"/>
      <c r="O54" s="136"/>
    </row>
    <row r="55" ht="25" customHeight="1" spans="1:15">
      <c r="A55" s="176">
        <v>21301</v>
      </c>
      <c r="B55" s="176" t="s">
        <v>122</v>
      </c>
      <c r="C55" s="136">
        <v>1411147</v>
      </c>
      <c r="D55" s="136">
        <v>1411147</v>
      </c>
      <c r="E55" s="136">
        <v>1411147</v>
      </c>
      <c r="F55" s="136"/>
      <c r="G55" s="136"/>
      <c r="H55" s="136"/>
      <c r="I55" s="136"/>
      <c r="J55" s="136"/>
      <c r="K55" s="136"/>
      <c r="L55" s="136"/>
      <c r="M55" s="136"/>
      <c r="N55" s="136"/>
      <c r="O55" s="136"/>
    </row>
    <row r="56" ht="25" customHeight="1" spans="1:15">
      <c r="A56" s="177">
        <v>2130104</v>
      </c>
      <c r="B56" s="177" t="s">
        <v>123</v>
      </c>
      <c r="C56" s="136">
        <v>1411147</v>
      </c>
      <c r="D56" s="136">
        <v>1411147</v>
      </c>
      <c r="E56" s="136">
        <v>1411147</v>
      </c>
      <c r="F56" s="136"/>
      <c r="G56" s="136"/>
      <c r="H56" s="136"/>
      <c r="I56" s="136"/>
      <c r="J56" s="136"/>
      <c r="K56" s="136"/>
      <c r="L56" s="136"/>
      <c r="M56" s="136"/>
      <c r="N56" s="136"/>
      <c r="O56" s="136"/>
    </row>
    <row r="57" ht="25" customHeight="1" spans="1:15">
      <c r="A57" s="176">
        <v>21302</v>
      </c>
      <c r="B57" s="176" t="s">
        <v>124</v>
      </c>
      <c r="C57" s="136">
        <v>426023</v>
      </c>
      <c r="D57" s="136">
        <v>426023</v>
      </c>
      <c r="E57" s="136">
        <v>426023</v>
      </c>
      <c r="F57" s="136"/>
      <c r="G57" s="136"/>
      <c r="H57" s="136"/>
      <c r="I57" s="136"/>
      <c r="J57" s="136"/>
      <c r="K57" s="136"/>
      <c r="L57" s="136"/>
      <c r="M57" s="136"/>
      <c r="N57" s="136"/>
      <c r="O57" s="136"/>
    </row>
    <row r="58" ht="25" customHeight="1" spans="1:15">
      <c r="A58" s="177">
        <v>2130204</v>
      </c>
      <c r="B58" s="177" t="s">
        <v>125</v>
      </c>
      <c r="C58" s="136">
        <v>426023</v>
      </c>
      <c r="D58" s="136">
        <v>426023</v>
      </c>
      <c r="E58" s="136">
        <v>426023</v>
      </c>
      <c r="F58" s="136"/>
      <c r="G58" s="136"/>
      <c r="H58" s="136"/>
      <c r="I58" s="136"/>
      <c r="J58" s="136"/>
      <c r="K58" s="136"/>
      <c r="L58" s="136"/>
      <c r="M58" s="136"/>
      <c r="N58" s="136"/>
      <c r="O58" s="136"/>
    </row>
    <row r="59" ht="25" customHeight="1" spans="1:15">
      <c r="A59" s="176">
        <v>21305</v>
      </c>
      <c r="B59" s="176" t="s">
        <v>126</v>
      </c>
      <c r="C59" s="136"/>
      <c r="D59" s="136"/>
      <c r="E59" s="136"/>
      <c r="F59" s="136"/>
      <c r="G59" s="136"/>
      <c r="H59" s="136"/>
      <c r="I59" s="136"/>
      <c r="J59" s="136"/>
      <c r="K59" s="136"/>
      <c r="L59" s="136"/>
      <c r="M59" s="136"/>
      <c r="N59" s="136"/>
      <c r="O59" s="136"/>
    </row>
    <row r="60" ht="25" customHeight="1" spans="1:15">
      <c r="A60" s="177">
        <v>2130599</v>
      </c>
      <c r="B60" s="177" t="s">
        <v>127</v>
      </c>
      <c r="C60" s="136"/>
      <c r="D60" s="136"/>
      <c r="E60" s="136"/>
      <c r="F60" s="136"/>
      <c r="G60" s="136"/>
      <c r="H60" s="136"/>
      <c r="I60" s="136"/>
      <c r="J60" s="136"/>
      <c r="K60" s="136"/>
      <c r="L60" s="136"/>
      <c r="M60" s="136"/>
      <c r="N60" s="136"/>
      <c r="O60" s="136"/>
    </row>
    <row r="61" ht="25" customHeight="1" spans="1:15">
      <c r="A61" s="134">
        <v>214</v>
      </c>
      <c r="B61" s="134" t="s">
        <v>128</v>
      </c>
      <c r="C61" s="136">
        <v>110765</v>
      </c>
      <c r="D61" s="136">
        <v>110765</v>
      </c>
      <c r="E61" s="136"/>
      <c r="F61" s="136">
        <v>110765</v>
      </c>
      <c r="G61" s="136"/>
      <c r="H61" s="136"/>
      <c r="I61" s="136"/>
      <c r="J61" s="136"/>
      <c r="K61" s="136"/>
      <c r="L61" s="136"/>
      <c r="M61" s="136"/>
      <c r="N61" s="136"/>
      <c r="O61" s="136"/>
    </row>
    <row r="62" ht="25" customHeight="1" spans="1:15">
      <c r="A62" s="176">
        <v>21401</v>
      </c>
      <c r="B62" s="176" t="s">
        <v>129</v>
      </c>
      <c r="C62" s="136">
        <v>110765</v>
      </c>
      <c r="D62" s="136">
        <v>110765</v>
      </c>
      <c r="E62" s="136"/>
      <c r="F62" s="136">
        <v>110765</v>
      </c>
      <c r="G62" s="136"/>
      <c r="H62" s="136"/>
      <c r="I62" s="136"/>
      <c r="J62" s="136"/>
      <c r="K62" s="136"/>
      <c r="L62" s="136"/>
      <c r="M62" s="136"/>
      <c r="N62" s="136"/>
      <c r="O62" s="136"/>
    </row>
    <row r="63" ht="25" customHeight="1" spans="1:15">
      <c r="A63" s="177">
        <v>2140106</v>
      </c>
      <c r="B63" s="177" t="s">
        <v>130</v>
      </c>
      <c r="C63" s="136">
        <v>110765</v>
      </c>
      <c r="D63" s="136">
        <v>110765</v>
      </c>
      <c r="E63" s="136"/>
      <c r="F63" s="136">
        <v>110765</v>
      </c>
      <c r="G63" s="136"/>
      <c r="H63" s="136"/>
      <c r="I63" s="136"/>
      <c r="J63" s="136"/>
      <c r="K63" s="136"/>
      <c r="L63" s="136"/>
      <c r="M63" s="136"/>
      <c r="N63" s="136"/>
      <c r="O63" s="136"/>
    </row>
    <row r="64" ht="25" customHeight="1" spans="1:15">
      <c r="A64" s="134">
        <v>221</v>
      </c>
      <c r="B64" s="134" t="s">
        <v>131</v>
      </c>
      <c r="C64" s="136">
        <v>698777</v>
      </c>
      <c r="D64" s="136">
        <v>698777</v>
      </c>
      <c r="E64" s="136">
        <v>698777</v>
      </c>
      <c r="F64" s="136"/>
      <c r="G64" s="136"/>
      <c r="H64" s="136"/>
      <c r="I64" s="136"/>
      <c r="J64" s="136"/>
      <c r="K64" s="136"/>
      <c r="L64" s="136"/>
      <c r="M64" s="136"/>
      <c r="N64" s="136"/>
      <c r="O64" s="136"/>
    </row>
    <row r="65" ht="25" customHeight="1" spans="1:15">
      <c r="A65" s="176">
        <v>22102</v>
      </c>
      <c r="B65" s="176" t="s">
        <v>132</v>
      </c>
      <c r="C65" s="136">
        <v>698777</v>
      </c>
      <c r="D65" s="136">
        <v>698777</v>
      </c>
      <c r="E65" s="136">
        <v>698777</v>
      </c>
      <c r="F65" s="136"/>
      <c r="G65" s="136"/>
      <c r="H65" s="136"/>
      <c r="I65" s="136"/>
      <c r="J65" s="136"/>
      <c r="K65" s="136"/>
      <c r="L65" s="136"/>
      <c r="M65" s="136"/>
      <c r="N65" s="136"/>
      <c r="O65" s="136"/>
    </row>
    <row r="66" ht="25" customHeight="1" spans="1:15">
      <c r="A66" s="177">
        <v>2210201</v>
      </c>
      <c r="B66" s="177" t="s">
        <v>133</v>
      </c>
      <c r="C66" s="136">
        <v>698777</v>
      </c>
      <c r="D66" s="136">
        <v>698777</v>
      </c>
      <c r="E66" s="136">
        <v>698777</v>
      </c>
      <c r="F66" s="136"/>
      <c r="G66" s="136"/>
      <c r="H66" s="136"/>
      <c r="I66" s="136"/>
      <c r="J66" s="136"/>
      <c r="K66" s="136"/>
      <c r="L66" s="136"/>
      <c r="M66" s="136"/>
      <c r="N66" s="136"/>
      <c r="O66" s="136"/>
    </row>
    <row r="67" ht="30" customHeight="1" spans="1:15">
      <c r="A67" s="178" t="s">
        <v>56</v>
      </c>
      <c r="B67" s="178"/>
      <c r="C67" s="136">
        <v>14369138.78</v>
      </c>
      <c r="D67" s="136">
        <v>13338101.95</v>
      </c>
      <c r="E67" s="136">
        <v>12532136.95</v>
      </c>
      <c r="F67" s="136">
        <v>805965</v>
      </c>
      <c r="G67" s="136"/>
      <c r="H67" s="136"/>
      <c r="I67" s="136"/>
      <c r="J67" s="136">
        <v>1031036.83</v>
      </c>
      <c r="K67" s="136"/>
      <c r="L67" s="136"/>
      <c r="M67" s="136"/>
      <c r="N67" s="136"/>
      <c r="O67" s="136">
        <v>1031036.83</v>
      </c>
    </row>
  </sheetData>
  <mergeCells count="13">
    <mergeCell ref="N1:O1"/>
    <mergeCell ref="A2:O2"/>
    <mergeCell ref="A3:F3"/>
    <mergeCell ref="N3:O3"/>
    <mergeCell ref="D4:F4"/>
    <mergeCell ref="J4:O4"/>
    <mergeCell ref="A67:B6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C38" sqref="C3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8" t="s">
        <v>134</v>
      </c>
    </row>
    <row r="2" ht="30.75" customHeight="1" spans="1:4">
      <c r="A2" s="165" t="str">
        <f>"2025"&amp;"年部门财政拨款收支预算总表"</f>
        <v>2025年部门财政拨款收支预算总表</v>
      </c>
      <c r="B2" s="165"/>
      <c r="C2" s="165"/>
      <c r="D2" s="165"/>
    </row>
    <row r="3" ht="18.75" customHeight="1" spans="1:4">
      <c r="A3" s="31" t="str">
        <f>"单位名称："&amp;"盈江县昔马镇人民政府"</f>
        <v>单位名称：盈江县昔马镇人民政府</v>
      </c>
      <c r="B3" s="166"/>
      <c r="C3" s="166"/>
      <c r="D3" s="89" t="s">
        <v>1</v>
      </c>
    </row>
    <row r="4" ht="19.5" customHeight="1" spans="1:4">
      <c r="A4" s="12" t="s">
        <v>135</v>
      </c>
      <c r="B4" s="14"/>
      <c r="C4" s="12" t="s">
        <v>136</v>
      </c>
      <c r="D4" s="14"/>
    </row>
    <row r="5" ht="21.75" customHeight="1" spans="1:4">
      <c r="A5" s="70" t="s">
        <v>137</v>
      </c>
      <c r="B5" s="11" t="s">
        <v>138</v>
      </c>
      <c r="C5" s="70" t="s">
        <v>139</v>
      </c>
      <c r="D5" s="11" t="s">
        <v>138</v>
      </c>
    </row>
    <row r="6" ht="17.25" customHeight="1" spans="1:4">
      <c r="A6" s="72"/>
      <c r="B6" s="18"/>
      <c r="C6" s="72"/>
      <c r="D6" s="18"/>
    </row>
    <row r="7" ht="19.5" customHeight="1" spans="1:4">
      <c r="A7" s="85" t="s">
        <v>140</v>
      </c>
      <c r="B7" s="23">
        <v>13338101.95</v>
      </c>
      <c r="C7" s="85" t="s">
        <v>141</v>
      </c>
      <c r="D7" s="23">
        <v>13338101.95</v>
      </c>
    </row>
    <row r="8" ht="19.5" customHeight="1" spans="1:4">
      <c r="A8" s="85" t="s">
        <v>142</v>
      </c>
      <c r="B8" s="23">
        <v>13338101.95</v>
      </c>
      <c r="C8" s="167" t="s">
        <v>143</v>
      </c>
      <c r="D8" s="23">
        <v>8601426.96</v>
      </c>
    </row>
    <row r="9" ht="19.5" customHeight="1" spans="1:4">
      <c r="A9" s="168" t="s">
        <v>144</v>
      </c>
      <c r="B9" s="23"/>
      <c r="C9" s="167" t="s">
        <v>145</v>
      </c>
      <c r="D9" s="23"/>
    </row>
    <row r="10" ht="19.5" customHeight="1" spans="1:4">
      <c r="A10" s="168" t="s">
        <v>146</v>
      </c>
      <c r="B10" s="23"/>
      <c r="C10" s="167" t="s">
        <v>147</v>
      </c>
      <c r="D10" s="23"/>
    </row>
    <row r="11" ht="19.5" customHeight="1" spans="1:4">
      <c r="A11" s="168" t="s">
        <v>148</v>
      </c>
      <c r="B11" s="23"/>
      <c r="C11" s="167" t="s">
        <v>149</v>
      </c>
      <c r="D11" s="23">
        <v>20000</v>
      </c>
    </row>
    <row r="12" ht="19.5" customHeight="1" spans="1:4">
      <c r="A12" s="168" t="s">
        <v>142</v>
      </c>
      <c r="B12" s="23"/>
      <c r="C12" s="167" t="s">
        <v>150</v>
      </c>
      <c r="D12" s="23"/>
    </row>
    <row r="13" ht="19.5" customHeight="1" spans="1:4">
      <c r="A13" s="168" t="s">
        <v>144</v>
      </c>
      <c r="B13" s="23"/>
      <c r="C13" s="167" t="s">
        <v>151</v>
      </c>
      <c r="D13" s="23"/>
    </row>
    <row r="14" ht="19.5" customHeight="1" spans="1:4">
      <c r="A14" s="168" t="s">
        <v>146</v>
      </c>
      <c r="B14" s="23"/>
      <c r="C14" s="167" t="s">
        <v>152</v>
      </c>
      <c r="D14" s="23">
        <v>177129</v>
      </c>
    </row>
    <row r="15" ht="19.5" customHeight="1" spans="1:4">
      <c r="A15" s="169"/>
      <c r="B15" s="23"/>
      <c r="C15" s="167" t="s">
        <v>153</v>
      </c>
      <c r="D15" s="23">
        <v>1357709.76</v>
      </c>
    </row>
    <row r="16" ht="19.5" customHeight="1" spans="1:4">
      <c r="A16" s="169"/>
      <c r="B16" s="23"/>
      <c r="C16" s="167" t="s">
        <v>154</v>
      </c>
      <c r="D16" s="23">
        <v>535124.23</v>
      </c>
    </row>
    <row r="17" ht="19.5" customHeight="1" spans="1:4">
      <c r="A17" s="169"/>
      <c r="B17" s="23"/>
      <c r="C17" s="167" t="s">
        <v>155</v>
      </c>
      <c r="D17" s="23"/>
    </row>
    <row r="18" ht="19.5" customHeight="1" spans="1:4">
      <c r="A18" s="169"/>
      <c r="B18" s="23"/>
      <c r="C18" s="167" t="s">
        <v>156</v>
      </c>
      <c r="D18" s="23"/>
    </row>
    <row r="19" ht="19.5" customHeight="1" spans="1:4">
      <c r="A19" s="169"/>
      <c r="B19" s="23"/>
      <c r="C19" s="167" t="s">
        <v>157</v>
      </c>
      <c r="D19" s="23">
        <v>1837170</v>
      </c>
    </row>
    <row r="20" ht="19.5" customHeight="1" spans="1:4">
      <c r="A20" s="85"/>
      <c r="B20" s="23"/>
      <c r="C20" s="167" t="s">
        <v>158</v>
      </c>
      <c r="D20" s="23">
        <v>110765</v>
      </c>
    </row>
    <row r="21" ht="19.5" customHeight="1" spans="1:4">
      <c r="A21" s="85"/>
      <c r="B21" s="23"/>
      <c r="C21" s="85" t="s">
        <v>159</v>
      </c>
      <c r="D21" s="23"/>
    </row>
    <row r="22" ht="19.5" customHeight="1" spans="1:4">
      <c r="A22" s="85"/>
      <c r="B22" s="23"/>
      <c r="C22" s="85" t="s">
        <v>160</v>
      </c>
      <c r="D22" s="23"/>
    </row>
    <row r="23" ht="19.5" customHeight="1" spans="1:4">
      <c r="A23" s="85"/>
      <c r="B23" s="23"/>
      <c r="C23" s="85" t="s">
        <v>161</v>
      </c>
      <c r="D23" s="23"/>
    </row>
    <row r="24" ht="19.5" customHeight="1" spans="1:4">
      <c r="A24" s="85"/>
      <c r="B24" s="23"/>
      <c r="C24" s="85" t="s">
        <v>162</v>
      </c>
      <c r="D24" s="23"/>
    </row>
    <row r="25" ht="19.5" customHeight="1" spans="1:4">
      <c r="A25" s="85"/>
      <c r="B25" s="23"/>
      <c r="C25" s="85" t="s">
        <v>163</v>
      </c>
      <c r="D25" s="23"/>
    </row>
    <row r="26" ht="19.5" customHeight="1" spans="1:4">
      <c r="A26" s="167"/>
      <c r="B26" s="23"/>
      <c r="C26" s="85" t="s">
        <v>164</v>
      </c>
      <c r="D26" s="23">
        <v>698777</v>
      </c>
    </row>
    <row r="27" ht="19.5" customHeight="1" spans="1:4">
      <c r="A27" s="85"/>
      <c r="B27" s="23"/>
      <c r="C27" s="85" t="s">
        <v>165</v>
      </c>
      <c r="D27" s="23"/>
    </row>
    <row r="28" customHeight="1" spans="1:4">
      <c r="A28" s="85"/>
      <c r="B28" s="23"/>
      <c r="C28" s="168" t="s">
        <v>166</v>
      </c>
      <c r="D28" s="23"/>
    </row>
    <row r="29" ht="19.5" customHeight="1" spans="1:4">
      <c r="A29" s="85"/>
      <c r="B29" s="23"/>
      <c r="C29" s="85" t="s">
        <v>167</v>
      </c>
      <c r="D29" s="23"/>
    </row>
    <row r="30" ht="19.5" customHeight="1" spans="1:4">
      <c r="A30" s="167"/>
      <c r="B30" s="23"/>
      <c r="C30" s="85" t="s">
        <v>168</v>
      </c>
      <c r="D30" s="23"/>
    </row>
    <row r="31" ht="18" customHeight="1" spans="1:4">
      <c r="A31" s="167"/>
      <c r="B31" s="23"/>
      <c r="C31" s="85" t="s">
        <v>169</v>
      </c>
      <c r="D31" s="23"/>
    </row>
    <row r="32" ht="18" customHeight="1" spans="1:4">
      <c r="A32" s="167"/>
      <c r="B32" s="23"/>
      <c r="C32" s="168" t="s">
        <v>170</v>
      </c>
      <c r="D32" s="23"/>
    </row>
    <row r="33" ht="18" customHeight="1" spans="1:4">
      <c r="A33" s="167"/>
      <c r="B33" s="23"/>
      <c r="C33" s="168" t="s">
        <v>171</v>
      </c>
      <c r="D33" s="23"/>
    </row>
    <row r="34" ht="19.5" customHeight="1" spans="1:4">
      <c r="A34" s="167"/>
      <c r="B34" s="170"/>
      <c r="C34" s="85" t="s">
        <v>172</v>
      </c>
      <c r="D34" s="170"/>
    </row>
    <row r="35" ht="19.5" customHeight="1" spans="1:4">
      <c r="A35" s="167"/>
      <c r="B35" s="23"/>
      <c r="C35" s="85" t="s">
        <v>173</v>
      </c>
      <c r="D35" s="23"/>
    </row>
    <row r="36" ht="19.5" customHeight="1" spans="1:4">
      <c r="A36" s="171" t="s">
        <v>50</v>
      </c>
      <c r="B36" s="23">
        <v>13338101.95</v>
      </c>
      <c r="C36" s="171" t="s">
        <v>51</v>
      </c>
      <c r="D36" s="23">
        <v>13338101.95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3"/>
  <sheetViews>
    <sheetView showZeros="0" topLeftCell="A41" workbookViewId="0">
      <selection activeCell="A14" sqref="A14:A62"/>
    </sheetView>
  </sheetViews>
  <sheetFormatPr defaultColWidth="10.2857142857143" defaultRowHeight="15" customHeight="1" outlineLevelCol="6"/>
  <cols>
    <col min="1" max="1" width="26.3428571428571" customWidth="1"/>
    <col min="2" max="2" width="36.2857142857143" customWidth="1"/>
    <col min="3" max="7" width="19.2857142857143" customWidth="1"/>
  </cols>
  <sheetData>
    <row r="1" ht="18.75" customHeight="1" spans="1:7">
      <c r="A1" s="121"/>
      <c r="B1" s="121"/>
      <c r="C1" s="121"/>
      <c r="D1" s="121"/>
      <c r="E1" s="121"/>
      <c r="F1" s="121"/>
      <c r="G1" s="126" t="s">
        <v>174</v>
      </c>
    </row>
    <row r="2" ht="33" customHeight="1" spans="1:7">
      <c r="A2" s="152" t="str">
        <f>"2025"&amp;"年一般公共预算支出预算表（按功能科目分类）"</f>
        <v>2025年一般公共预算支出预算表（按功能科目分类）</v>
      </c>
      <c r="B2" s="152"/>
      <c r="C2" s="152"/>
      <c r="D2" s="152"/>
      <c r="E2" s="152"/>
      <c r="F2" s="152"/>
      <c r="G2" s="152"/>
    </row>
    <row r="3" ht="18.75" customHeight="1" spans="1:7">
      <c r="A3" s="153" t="str">
        <f>"单位名称："&amp;"盈江县昔马镇人民政府"</f>
        <v>单位名称：盈江县昔马镇人民政府</v>
      </c>
      <c r="B3" s="153"/>
      <c r="C3" s="121"/>
      <c r="D3" s="121"/>
      <c r="E3" s="121"/>
      <c r="F3" s="121"/>
      <c r="G3" s="126" t="s">
        <v>1</v>
      </c>
    </row>
    <row r="4" ht="18.75" customHeight="1" spans="1:7">
      <c r="A4" s="154" t="s">
        <v>175</v>
      </c>
      <c r="B4" s="154"/>
      <c r="C4" s="154" t="s">
        <v>56</v>
      </c>
      <c r="D4" s="154" t="s">
        <v>77</v>
      </c>
      <c r="E4" s="154"/>
      <c r="F4" s="154"/>
      <c r="G4" s="154" t="s">
        <v>78</v>
      </c>
    </row>
    <row r="5" ht="18.75" customHeight="1" spans="1:7">
      <c r="A5" s="154" t="s">
        <v>73</v>
      </c>
      <c r="B5" s="154" t="s">
        <v>74</v>
      </c>
      <c r="C5" s="154"/>
      <c r="D5" s="154" t="s">
        <v>59</v>
      </c>
      <c r="E5" s="154" t="s">
        <v>176</v>
      </c>
      <c r="F5" s="154" t="s">
        <v>177</v>
      </c>
      <c r="G5" s="154"/>
    </row>
    <row r="6" ht="18.75" customHeight="1" spans="1:7">
      <c r="A6" s="155">
        <v>1</v>
      </c>
      <c r="B6" s="155">
        <v>2</v>
      </c>
      <c r="C6" s="155">
        <v>3</v>
      </c>
      <c r="D6" s="156">
        <v>4</v>
      </c>
      <c r="E6" s="156">
        <v>5</v>
      </c>
      <c r="F6" s="156">
        <v>6</v>
      </c>
      <c r="G6" s="156">
        <v>7</v>
      </c>
    </row>
    <row r="7" ht="18.75" customHeight="1" spans="1:7">
      <c r="A7" s="157">
        <v>201</v>
      </c>
      <c r="B7" s="158" t="s">
        <v>84</v>
      </c>
      <c r="C7" s="159">
        <v>8601426.96</v>
      </c>
      <c r="D7" s="159">
        <v>8113426.96</v>
      </c>
      <c r="E7" s="159">
        <v>7539100</v>
      </c>
      <c r="F7" s="159">
        <v>574326.96</v>
      </c>
      <c r="G7" s="159">
        <v>488000</v>
      </c>
    </row>
    <row r="8" ht="18.75" customHeight="1" outlineLevel="1" spans="1:7">
      <c r="A8" s="160">
        <v>20101</v>
      </c>
      <c r="B8" s="161" t="s">
        <v>85</v>
      </c>
      <c r="C8" s="159">
        <v>339038.96</v>
      </c>
      <c r="D8" s="159">
        <v>240038.96</v>
      </c>
      <c r="E8" s="159">
        <v>123362</v>
      </c>
      <c r="F8" s="159">
        <v>116676.96</v>
      </c>
      <c r="G8" s="159">
        <v>99000</v>
      </c>
    </row>
    <row r="9" ht="18.75" customHeight="1" outlineLevel="2" spans="1:7">
      <c r="A9" s="162">
        <v>2010101</v>
      </c>
      <c r="B9" s="163" t="s">
        <v>86</v>
      </c>
      <c r="C9" s="159">
        <v>289038.96</v>
      </c>
      <c r="D9" s="159">
        <v>240038.96</v>
      </c>
      <c r="E9" s="159">
        <v>123362</v>
      </c>
      <c r="F9" s="159">
        <v>116676.96</v>
      </c>
      <c r="G9" s="159">
        <v>49000</v>
      </c>
    </row>
    <row r="10" ht="18.75" customHeight="1" outlineLevel="2" spans="1:7">
      <c r="A10" s="162">
        <v>2010104</v>
      </c>
      <c r="B10" s="163" t="s">
        <v>87</v>
      </c>
      <c r="C10" s="159">
        <v>50000</v>
      </c>
      <c r="D10" s="159"/>
      <c r="E10" s="159"/>
      <c r="F10" s="159"/>
      <c r="G10" s="159">
        <v>50000</v>
      </c>
    </row>
    <row r="11" ht="22" customHeight="1" outlineLevel="1" spans="1:7">
      <c r="A11" s="160">
        <v>20103</v>
      </c>
      <c r="B11" s="161" t="s">
        <v>88</v>
      </c>
      <c r="C11" s="159">
        <v>2185191</v>
      </c>
      <c r="D11" s="159">
        <v>2159191</v>
      </c>
      <c r="E11" s="159">
        <v>1893091</v>
      </c>
      <c r="F11" s="159">
        <v>266100</v>
      </c>
      <c r="G11" s="159">
        <v>26000</v>
      </c>
    </row>
    <row r="12" ht="18.75" customHeight="1" outlineLevel="2" spans="1:7">
      <c r="A12" s="162">
        <v>2010301</v>
      </c>
      <c r="B12" s="163" t="s">
        <v>86</v>
      </c>
      <c r="C12" s="159">
        <v>2185191</v>
      </c>
      <c r="D12" s="159">
        <v>2159191</v>
      </c>
      <c r="E12" s="159">
        <v>1893091</v>
      </c>
      <c r="F12" s="159">
        <v>266100</v>
      </c>
      <c r="G12" s="159">
        <v>26000</v>
      </c>
    </row>
    <row r="13" ht="18.75" customHeight="1" outlineLevel="1" spans="1:7">
      <c r="A13" s="160">
        <v>20111</v>
      </c>
      <c r="B13" s="161" t="s">
        <v>89</v>
      </c>
      <c r="C13" s="159">
        <v>439803</v>
      </c>
      <c r="D13" s="159">
        <v>439803</v>
      </c>
      <c r="E13" s="159">
        <v>348003</v>
      </c>
      <c r="F13" s="159">
        <v>91800</v>
      </c>
      <c r="G13" s="159"/>
    </row>
    <row r="14" ht="18.75" customHeight="1" outlineLevel="2" spans="1:7">
      <c r="A14" s="162">
        <v>2011101</v>
      </c>
      <c r="B14" s="163" t="s">
        <v>86</v>
      </c>
      <c r="C14" s="159">
        <v>439803</v>
      </c>
      <c r="D14" s="159">
        <v>439803</v>
      </c>
      <c r="E14" s="159">
        <v>348003</v>
      </c>
      <c r="F14" s="159">
        <v>91800</v>
      </c>
      <c r="G14" s="159"/>
    </row>
    <row r="15" ht="18.75" customHeight="1" outlineLevel="1" spans="1:7">
      <c r="A15" s="160">
        <v>20129</v>
      </c>
      <c r="B15" s="161" t="s">
        <v>90</v>
      </c>
      <c r="C15" s="159">
        <v>5000</v>
      </c>
      <c r="D15" s="159"/>
      <c r="E15" s="159"/>
      <c r="F15" s="159"/>
      <c r="G15" s="159">
        <v>5000</v>
      </c>
    </row>
    <row r="16" ht="18.75" customHeight="1" outlineLevel="2" spans="1:7">
      <c r="A16" s="162">
        <v>2012901</v>
      </c>
      <c r="B16" s="163" t="s">
        <v>86</v>
      </c>
      <c r="C16" s="159">
        <v>5000</v>
      </c>
      <c r="D16" s="159"/>
      <c r="E16" s="159"/>
      <c r="F16" s="159"/>
      <c r="G16" s="159">
        <v>5000</v>
      </c>
    </row>
    <row r="17" ht="22" customHeight="1" outlineLevel="1" spans="1:7">
      <c r="A17" s="160">
        <v>20131</v>
      </c>
      <c r="B17" s="161" t="s">
        <v>91</v>
      </c>
      <c r="C17" s="159">
        <v>630471</v>
      </c>
      <c r="D17" s="159">
        <v>412471</v>
      </c>
      <c r="E17" s="159">
        <v>359521</v>
      </c>
      <c r="F17" s="159">
        <v>52950</v>
      </c>
      <c r="G17" s="164">
        <v>218000</v>
      </c>
    </row>
    <row r="18" ht="18.75" customHeight="1" outlineLevel="2" spans="1:7">
      <c r="A18" s="162">
        <v>2013101</v>
      </c>
      <c r="B18" s="163" t="s">
        <v>86</v>
      </c>
      <c r="C18" s="159">
        <v>630471</v>
      </c>
      <c r="D18" s="159">
        <v>412471</v>
      </c>
      <c r="E18" s="159">
        <v>359521</v>
      </c>
      <c r="F18" s="159">
        <v>52950</v>
      </c>
      <c r="G18" s="159">
        <v>218000</v>
      </c>
    </row>
    <row r="19" ht="18.75" customHeight="1" outlineLevel="1" spans="1:7">
      <c r="A19" s="160">
        <v>20136</v>
      </c>
      <c r="B19" s="161" t="s">
        <v>92</v>
      </c>
      <c r="C19" s="159">
        <v>477246</v>
      </c>
      <c r="D19" s="159">
        <v>337246</v>
      </c>
      <c r="E19" s="159">
        <v>313846</v>
      </c>
      <c r="F19" s="159">
        <v>23400</v>
      </c>
      <c r="G19" s="159">
        <v>140000</v>
      </c>
    </row>
    <row r="20" ht="18.75" customHeight="1" outlineLevel="2" spans="1:7">
      <c r="A20" s="162">
        <v>2013601</v>
      </c>
      <c r="B20" s="163" t="s">
        <v>86</v>
      </c>
      <c r="C20" s="159">
        <v>337246</v>
      </c>
      <c r="D20" s="159">
        <v>337246</v>
      </c>
      <c r="E20" s="159">
        <v>313846</v>
      </c>
      <c r="F20" s="159">
        <v>23400</v>
      </c>
      <c r="G20" s="159"/>
    </row>
    <row r="21" ht="18.75" customHeight="1" outlineLevel="2" spans="1:7">
      <c r="A21" s="162">
        <v>2013699</v>
      </c>
      <c r="B21" s="163" t="s">
        <v>92</v>
      </c>
      <c r="C21" s="159">
        <v>140000</v>
      </c>
      <c r="D21" s="159"/>
      <c r="E21" s="159"/>
      <c r="F21" s="159"/>
      <c r="G21" s="159">
        <v>140000</v>
      </c>
    </row>
    <row r="22" ht="18.75" customHeight="1" outlineLevel="1" spans="1:7">
      <c r="A22" s="160">
        <v>20138</v>
      </c>
      <c r="B22" s="161" t="s">
        <v>93</v>
      </c>
      <c r="C22" s="159">
        <v>346577</v>
      </c>
      <c r="D22" s="159">
        <v>346577</v>
      </c>
      <c r="E22" s="159">
        <v>323177</v>
      </c>
      <c r="F22" s="159">
        <v>23400</v>
      </c>
      <c r="G22" s="159"/>
    </row>
    <row r="23" ht="18.75" customHeight="1" outlineLevel="2" spans="1:7">
      <c r="A23" s="162">
        <v>2013801</v>
      </c>
      <c r="B23" s="163" t="s">
        <v>86</v>
      </c>
      <c r="C23" s="159">
        <v>346577</v>
      </c>
      <c r="D23" s="159">
        <v>346577</v>
      </c>
      <c r="E23" s="159">
        <v>323177</v>
      </c>
      <c r="F23" s="159">
        <v>23400</v>
      </c>
      <c r="G23" s="159"/>
    </row>
    <row r="24" ht="18.75" customHeight="1" outlineLevel="1" spans="1:7">
      <c r="A24" s="160">
        <v>20139</v>
      </c>
      <c r="B24" s="161" t="s">
        <v>94</v>
      </c>
      <c r="C24" s="159">
        <v>4178100</v>
      </c>
      <c r="D24" s="159">
        <v>4178100</v>
      </c>
      <c r="E24" s="159">
        <v>4178100</v>
      </c>
      <c r="F24" s="159"/>
      <c r="G24" s="159"/>
    </row>
    <row r="25" ht="18.75" customHeight="1" outlineLevel="2" spans="1:7">
      <c r="A25" s="162">
        <v>2013904</v>
      </c>
      <c r="B25" s="163" t="s">
        <v>95</v>
      </c>
      <c r="C25" s="159">
        <v>4178100</v>
      </c>
      <c r="D25" s="159">
        <v>4178100</v>
      </c>
      <c r="E25" s="159">
        <v>4178100</v>
      </c>
      <c r="F25" s="159"/>
      <c r="G25" s="159"/>
    </row>
    <row r="26" ht="18.75" customHeight="1" spans="1:7">
      <c r="A26" s="157">
        <v>204</v>
      </c>
      <c r="B26" s="158" t="s">
        <v>96</v>
      </c>
      <c r="C26" s="159">
        <v>20000</v>
      </c>
      <c r="D26" s="159"/>
      <c r="E26" s="159"/>
      <c r="F26" s="159"/>
      <c r="G26" s="159">
        <v>20000</v>
      </c>
    </row>
    <row r="27" ht="18.75" customHeight="1" outlineLevel="1" spans="1:7">
      <c r="A27" s="160">
        <v>20401</v>
      </c>
      <c r="B27" s="161" t="s">
        <v>97</v>
      </c>
      <c r="C27" s="159">
        <v>20000</v>
      </c>
      <c r="D27" s="159"/>
      <c r="E27" s="159"/>
      <c r="F27" s="159"/>
      <c r="G27" s="159">
        <v>20000</v>
      </c>
    </row>
    <row r="28" ht="18.75" customHeight="1" outlineLevel="2" spans="1:7">
      <c r="A28" s="162">
        <v>2040199</v>
      </c>
      <c r="B28" s="163" t="s">
        <v>98</v>
      </c>
      <c r="C28" s="159">
        <v>20000</v>
      </c>
      <c r="D28" s="159"/>
      <c r="E28" s="159"/>
      <c r="F28" s="159"/>
      <c r="G28" s="159">
        <v>20000</v>
      </c>
    </row>
    <row r="29" ht="18.75" customHeight="1" spans="1:7">
      <c r="A29" s="157">
        <v>207</v>
      </c>
      <c r="B29" s="158" t="s">
        <v>99</v>
      </c>
      <c r="C29" s="159">
        <v>177129</v>
      </c>
      <c r="D29" s="159">
        <v>177129</v>
      </c>
      <c r="E29" s="159">
        <v>165429</v>
      </c>
      <c r="F29" s="159">
        <v>11700</v>
      </c>
      <c r="G29" s="159"/>
    </row>
    <row r="30" ht="18.75" customHeight="1" outlineLevel="1" spans="1:7">
      <c r="A30" s="160">
        <v>20701</v>
      </c>
      <c r="B30" s="161" t="s">
        <v>100</v>
      </c>
      <c r="C30" s="159">
        <v>177129</v>
      </c>
      <c r="D30" s="159">
        <v>177129</v>
      </c>
      <c r="E30" s="159">
        <v>165429</v>
      </c>
      <c r="F30" s="159">
        <v>11700</v>
      </c>
      <c r="G30" s="159"/>
    </row>
    <row r="31" ht="18.75" customHeight="1" outlineLevel="2" spans="1:7">
      <c r="A31" s="162">
        <v>2070109</v>
      </c>
      <c r="B31" s="163" t="s">
        <v>101</v>
      </c>
      <c r="C31" s="159">
        <v>177129</v>
      </c>
      <c r="D31" s="159">
        <v>177129</v>
      </c>
      <c r="E31" s="159">
        <v>165429</v>
      </c>
      <c r="F31" s="159">
        <v>11700</v>
      </c>
      <c r="G31" s="159"/>
    </row>
    <row r="32" ht="18.75" customHeight="1" spans="1:7">
      <c r="A32" s="157">
        <v>208</v>
      </c>
      <c r="B32" s="158" t="s">
        <v>102</v>
      </c>
      <c r="C32" s="159">
        <v>1357709.76</v>
      </c>
      <c r="D32" s="159">
        <v>1170509.76</v>
      </c>
      <c r="E32" s="159">
        <v>1146659.76</v>
      </c>
      <c r="F32" s="159">
        <v>23850</v>
      </c>
      <c r="G32" s="159">
        <v>187200</v>
      </c>
    </row>
    <row r="33" ht="18.75" customHeight="1" outlineLevel="1" spans="1:7">
      <c r="A33" s="160">
        <v>20801</v>
      </c>
      <c r="B33" s="161" t="s">
        <v>103</v>
      </c>
      <c r="C33" s="159">
        <v>86515</v>
      </c>
      <c r="D33" s="159">
        <v>86515</v>
      </c>
      <c r="E33" s="159">
        <v>80665</v>
      </c>
      <c r="F33" s="159">
        <v>5850</v>
      </c>
      <c r="G33" s="159"/>
    </row>
    <row r="34" ht="18.75" customHeight="1" outlineLevel="2" spans="1:7">
      <c r="A34" s="162">
        <v>2080101</v>
      </c>
      <c r="B34" s="163" t="s">
        <v>86</v>
      </c>
      <c r="C34" s="159">
        <v>86515</v>
      </c>
      <c r="D34" s="159">
        <v>86515</v>
      </c>
      <c r="E34" s="159">
        <v>80665</v>
      </c>
      <c r="F34" s="159">
        <v>5850</v>
      </c>
      <c r="G34" s="159"/>
    </row>
    <row r="35" ht="18.75" customHeight="1" outlineLevel="1" spans="1:7">
      <c r="A35" s="160">
        <v>20802</v>
      </c>
      <c r="B35" s="161" t="s">
        <v>104</v>
      </c>
      <c r="C35" s="159">
        <v>187200</v>
      </c>
      <c r="D35" s="159"/>
      <c r="E35" s="159"/>
      <c r="F35" s="159"/>
      <c r="G35" s="159">
        <v>187200</v>
      </c>
    </row>
    <row r="36" ht="18.75" customHeight="1" outlineLevel="2" spans="1:7">
      <c r="A36" s="162">
        <v>2080201</v>
      </c>
      <c r="B36" s="163" t="s">
        <v>86</v>
      </c>
      <c r="C36" s="159">
        <v>97200</v>
      </c>
      <c r="D36" s="159"/>
      <c r="E36" s="159"/>
      <c r="F36" s="159"/>
      <c r="G36" s="159">
        <v>97200</v>
      </c>
    </row>
    <row r="37" ht="18.75" customHeight="1" outlineLevel="2" spans="1:7">
      <c r="A37" s="162">
        <v>2080202</v>
      </c>
      <c r="B37" s="163" t="s">
        <v>105</v>
      </c>
      <c r="C37" s="159">
        <v>90000</v>
      </c>
      <c r="D37" s="159"/>
      <c r="E37" s="159"/>
      <c r="F37" s="159"/>
      <c r="G37" s="159">
        <v>90000</v>
      </c>
    </row>
    <row r="38" ht="18.75" customHeight="1" outlineLevel="1" spans="1:7">
      <c r="A38" s="160">
        <v>20805</v>
      </c>
      <c r="B38" s="161" t="s">
        <v>106</v>
      </c>
      <c r="C38" s="159">
        <v>1033366.26</v>
      </c>
      <c r="D38" s="159">
        <v>1033366.26</v>
      </c>
      <c r="E38" s="159">
        <v>1015366.26</v>
      </c>
      <c r="F38" s="159">
        <v>18000</v>
      </c>
      <c r="G38" s="159"/>
    </row>
    <row r="39" ht="18.75" customHeight="1" outlineLevel="2" spans="1:7">
      <c r="A39" s="162">
        <v>2080501</v>
      </c>
      <c r="B39" s="163" t="s">
        <v>107</v>
      </c>
      <c r="C39" s="159">
        <v>31790</v>
      </c>
      <c r="D39" s="159">
        <v>31790</v>
      </c>
      <c r="E39" s="159">
        <v>20790</v>
      </c>
      <c r="F39" s="159">
        <v>11000</v>
      </c>
      <c r="G39" s="159"/>
    </row>
    <row r="40" ht="18.75" customHeight="1" outlineLevel="2" spans="1:7">
      <c r="A40" s="162">
        <v>2080502</v>
      </c>
      <c r="B40" s="163" t="s">
        <v>108</v>
      </c>
      <c r="C40" s="159">
        <v>7000</v>
      </c>
      <c r="D40" s="159">
        <v>7000</v>
      </c>
      <c r="E40" s="159"/>
      <c r="F40" s="159">
        <v>7000</v>
      </c>
      <c r="G40" s="159"/>
    </row>
    <row r="41" ht="25" customHeight="1" outlineLevel="2" spans="1:7">
      <c r="A41" s="162">
        <v>2080505</v>
      </c>
      <c r="B41" s="163" t="s">
        <v>109</v>
      </c>
      <c r="C41" s="159">
        <v>994576.26</v>
      </c>
      <c r="D41" s="159">
        <v>994576.26</v>
      </c>
      <c r="E41" s="159">
        <v>994576.26</v>
      </c>
      <c r="F41" s="159"/>
      <c r="G41" s="159"/>
    </row>
    <row r="42" ht="18.75" customHeight="1" outlineLevel="1" spans="1:7">
      <c r="A42" s="160">
        <v>20808</v>
      </c>
      <c r="B42" s="161" t="s">
        <v>111</v>
      </c>
      <c r="C42" s="159">
        <v>25194</v>
      </c>
      <c r="D42" s="159">
        <v>25194</v>
      </c>
      <c r="E42" s="159">
        <v>25194</v>
      </c>
      <c r="F42" s="159"/>
      <c r="G42" s="159"/>
    </row>
    <row r="43" ht="18.75" customHeight="1" outlineLevel="2" spans="1:7">
      <c r="A43" s="162">
        <v>2080801</v>
      </c>
      <c r="B43" s="163" t="s">
        <v>112</v>
      </c>
      <c r="C43" s="159">
        <v>25194</v>
      </c>
      <c r="D43" s="159">
        <v>25194</v>
      </c>
      <c r="E43" s="159">
        <v>25194</v>
      </c>
      <c r="F43" s="159"/>
      <c r="G43" s="159"/>
    </row>
    <row r="44" ht="18.75" customHeight="1" outlineLevel="1" spans="1:7">
      <c r="A44" s="160">
        <v>20899</v>
      </c>
      <c r="B44" s="161" t="s">
        <v>113</v>
      </c>
      <c r="C44" s="159">
        <v>25434.5</v>
      </c>
      <c r="D44" s="159">
        <v>25434.5</v>
      </c>
      <c r="E44" s="159">
        <v>25434.5</v>
      </c>
      <c r="F44" s="159"/>
      <c r="G44" s="159"/>
    </row>
    <row r="45" ht="18.75" customHeight="1" outlineLevel="2" spans="1:7">
      <c r="A45" s="162">
        <v>2089999</v>
      </c>
      <c r="B45" s="163" t="s">
        <v>113</v>
      </c>
      <c r="C45" s="159">
        <v>25434.5</v>
      </c>
      <c r="D45" s="159">
        <v>25434.5</v>
      </c>
      <c r="E45" s="159">
        <v>25434.5</v>
      </c>
      <c r="F45" s="159"/>
      <c r="G45" s="159"/>
    </row>
    <row r="46" ht="18.75" customHeight="1" spans="1:7">
      <c r="A46" s="157">
        <v>210</v>
      </c>
      <c r="B46" s="158" t="s">
        <v>114</v>
      </c>
      <c r="C46" s="159">
        <v>535124.23</v>
      </c>
      <c r="D46" s="159">
        <v>535124.23</v>
      </c>
      <c r="E46" s="159">
        <v>535124.23</v>
      </c>
      <c r="F46" s="159"/>
      <c r="G46" s="159"/>
    </row>
    <row r="47" ht="18.75" customHeight="1" outlineLevel="1" spans="1:7">
      <c r="A47" s="160">
        <v>21007</v>
      </c>
      <c r="B47" s="161" t="s">
        <v>115</v>
      </c>
      <c r="C47" s="159">
        <v>9120</v>
      </c>
      <c r="D47" s="159">
        <v>9120</v>
      </c>
      <c r="E47" s="159">
        <v>9120</v>
      </c>
      <c r="F47" s="159"/>
      <c r="G47" s="159"/>
    </row>
    <row r="48" ht="18.75" customHeight="1" outlineLevel="2" spans="1:7">
      <c r="A48" s="162">
        <v>2100799</v>
      </c>
      <c r="B48" s="163" t="s">
        <v>116</v>
      </c>
      <c r="C48" s="159">
        <v>9120</v>
      </c>
      <c r="D48" s="159">
        <v>9120</v>
      </c>
      <c r="E48" s="159">
        <v>9120</v>
      </c>
      <c r="F48" s="159"/>
      <c r="G48" s="159"/>
    </row>
    <row r="49" ht="18.75" customHeight="1" outlineLevel="1" spans="1:7">
      <c r="A49" s="160">
        <v>21011</v>
      </c>
      <c r="B49" s="161" t="s">
        <v>117</v>
      </c>
      <c r="C49" s="159">
        <v>526004.23</v>
      </c>
      <c r="D49" s="159">
        <v>526004.23</v>
      </c>
      <c r="E49" s="159">
        <v>526004.23</v>
      </c>
      <c r="F49" s="159"/>
      <c r="G49" s="159"/>
    </row>
    <row r="50" ht="18.75" customHeight="1" outlineLevel="2" spans="1:7">
      <c r="A50" s="162">
        <v>2101101</v>
      </c>
      <c r="B50" s="163" t="s">
        <v>118</v>
      </c>
      <c r="C50" s="159">
        <v>491072.03</v>
      </c>
      <c r="D50" s="159">
        <v>491072.03</v>
      </c>
      <c r="E50" s="159">
        <v>491072.03</v>
      </c>
      <c r="F50" s="159"/>
      <c r="G50" s="159"/>
    </row>
    <row r="51" ht="18.75" customHeight="1" outlineLevel="2" spans="1:7">
      <c r="A51" s="162">
        <v>2101199</v>
      </c>
      <c r="B51" s="163" t="s">
        <v>120</v>
      </c>
      <c r="C51" s="159">
        <v>34932.2</v>
      </c>
      <c r="D51" s="159">
        <v>34932.2</v>
      </c>
      <c r="E51" s="159">
        <v>34932.2</v>
      </c>
      <c r="F51" s="159"/>
      <c r="G51" s="159"/>
    </row>
    <row r="52" ht="18.75" customHeight="1" spans="1:7">
      <c r="A52" s="157">
        <v>213</v>
      </c>
      <c r="B52" s="158" t="s">
        <v>121</v>
      </c>
      <c r="C52" s="159">
        <v>1837170</v>
      </c>
      <c r="D52" s="159">
        <v>1837170</v>
      </c>
      <c r="E52" s="159">
        <v>1750320</v>
      </c>
      <c r="F52" s="159">
        <v>86850</v>
      </c>
      <c r="G52" s="159"/>
    </row>
    <row r="53" ht="18.75" customHeight="1" outlineLevel="1" spans="1:7">
      <c r="A53" s="160">
        <v>21301</v>
      </c>
      <c r="B53" s="161" t="s">
        <v>122</v>
      </c>
      <c r="C53" s="159">
        <v>1411147</v>
      </c>
      <c r="D53" s="159">
        <v>1411147</v>
      </c>
      <c r="E53" s="159">
        <v>1353547</v>
      </c>
      <c r="F53" s="159">
        <v>57600</v>
      </c>
      <c r="G53" s="159"/>
    </row>
    <row r="54" ht="18.75" customHeight="1" outlineLevel="2" spans="1:7">
      <c r="A54" s="162">
        <v>2130104</v>
      </c>
      <c r="B54" s="163" t="s">
        <v>123</v>
      </c>
      <c r="C54" s="159">
        <v>1411147</v>
      </c>
      <c r="D54" s="159">
        <v>1411147</v>
      </c>
      <c r="E54" s="159">
        <v>1353547</v>
      </c>
      <c r="F54" s="159">
        <v>57600</v>
      </c>
      <c r="G54" s="159"/>
    </row>
    <row r="55" ht="18.75" customHeight="1" outlineLevel="1" spans="1:7">
      <c r="A55" s="160">
        <v>21302</v>
      </c>
      <c r="B55" s="161" t="s">
        <v>124</v>
      </c>
      <c r="C55" s="159">
        <v>426023</v>
      </c>
      <c r="D55" s="159">
        <v>426023</v>
      </c>
      <c r="E55" s="159">
        <v>396773</v>
      </c>
      <c r="F55" s="159">
        <v>29250</v>
      </c>
      <c r="G55" s="159"/>
    </row>
    <row r="56" ht="18.75" customHeight="1" outlineLevel="2" spans="1:7">
      <c r="A56" s="162">
        <v>2130204</v>
      </c>
      <c r="B56" s="163" t="s">
        <v>125</v>
      </c>
      <c r="C56" s="159">
        <v>426023</v>
      </c>
      <c r="D56" s="159">
        <v>426023</v>
      </c>
      <c r="E56" s="159">
        <v>396773</v>
      </c>
      <c r="F56" s="159">
        <v>29250</v>
      </c>
      <c r="G56" s="159"/>
    </row>
    <row r="57" ht="18.75" customHeight="1" spans="1:7">
      <c r="A57" s="157">
        <v>214</v>
      </c>
      <c r="B57" s="158" t="s">
        <v>128</v>
      </c>
      <c r="C57" s="159">
        <v>110765</v>
      </c>
      <c r="D57" s="159"/>
      <c r="E57" s="159"/>
      <c r="F57" s="159"/>
      <c r="G57" s="159">
        <v>110765</v>
      </c>
    </row>
    <row r="58" ht="18.75" customHeight="1" outlineLevel="1" spans="1:7">
      <c r="A58" s="160">
        <v>21401</v>
      </c>
      <c r="B58" s="161" t="s">
        <v>129</v>
      </c>
      <c r="C58" s="159">
        <v>110765</v>
      </c>
      <c r="D58" s="159"/>
      <c r="E58" s="159"/>
      <c r="F58" s="159"/>
      <c r="G58" s="159">
        <v>110765</v>
      </c>
    </row>
    <row r="59" ht="18.75" customHeight="1" outlineLevel="2" spans="1:7">
      <c r="A59" s="162">
        <v>2140106</v>
      </c>
      <c r="B59" s="163" t="s">
        <v>130</v>
      </c>
      <c r="C59" s="159">
        <v>110765</v>
      </c>
      <c r="D59" s="159"/>
      <c r="E59" s="159"/>
      <c r="F59" s="159"/>
      <c r="G59" s="159">
        <v>110765</v>
      </c>
    </row>
    <row r="60" ht="18.75" customHeight="1" spans="1:7">
      <c r="A60" s="157">
        <v>221</v>
      </c>
      <c r="B60" s="158" t="s">
        <v>131</v>
      </c>
      <c r="C60" s="159">
        <v>698777</v>
      </c>
      <c r="D60" s="159">
        <v>698777</v>
      </c>
      <c r="E60" s="159">
        <v>698777</v>
      </c>
      <c r="F60" s="159"/>
      <c r="G60" s="159"/>
    </row>
    <row r="61" ht="18.75" customHeight="1" outlineLevel="1" spans="1:7">
      <c r="A61" s="160">
        <v>22102</v>
      </c>
      <c r="B61" s="161" t="s">
        <v>132</v>
      </c>
      <c r="C61" s="159">
        <v>698777</v>
      </c>
      <c r="D61" s="159">
        <v>698777</v>
      </c>
      <c r="E61" s="159">
        <v>698777</v>
      </c>
      <c r="F61" s="159"/>
      <c r="G61" s="159"/>
    </row>
    <row r="62" ht="18.75" customHeight="1" outlineLevel="2" spans="1:7">
      <c r="A62" s="162">
        <v>2210201</v>
      </c>
      <c r="B62" s="163" t="s">
        <v>133</v>
      </c>
      <c r="C62" s="159">
        <v>698777</v>
      </c>
      <c r="D62" s="159">
        <v>698777</v>
      </c>
      <c r="E62" s="159">
        <v>698777</v>
      </c>
      <c r="F62" s="159"/>
      <c r="G62" s="159"/>
    </row>
    <row r="63" ht="18.75" customHeight="1" spans="1:7">
      <c r="A63" s="154" t="s">
        <v>56</v>
      </c>
      <c r="B63" s="154"/>
      <c r="C63" s="159">
        <v>13338101.95</v>
      </c>
      <c r="D63" s="159">
        <v>12532136.95</v>
      </c>
      <c r="E63" s="159">
        <v>11835409.99</v>
      </c>
      <c r="F63" s="159">
        <v>696726.96</v>
      </c>
      <c r="G63" s="159">
        <v>805965</v>
      </c>
    </row>
  </sheetData>
  <mergeCells count="7">
    <mergeCell ref="A2:G2"/>
    <mergeCell ref="A3:C3"/>
    <mergeCell ref="A4:B4"/>
    <mergeCell ref="D4:F4"/>
    <mergeCell ref="A63:B6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7" sqref="E17"/>
    </sheetView>
  </sheetViews>
  <sheetFormatPr defaultColWidth="9.14285714285714" defaultRowHeight="14.25" customHeight="1" outlineLevelRow="6" outlineLevelCol="5"/>
  <cols>
    <col min="1" max="1" width="26.3333333333333" customWidth="1"/>
    <col min="2" max="2" width="18.6666666666667"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1"/>
      <c r="E1" s="1"/>
      <c r="F1" s="145" t="s">
        <v>178</v>
      </c>
    </row>
    <row r="2" ht="33.75" customHeight="1" spans="1:6">
      <c r="A2" s="146" t="str">
        <f>"2025"&amp;"年一般公共预算“三公”经费支出预算表"</f>
        <v>2025年一般公共预算“三公”经费支出预算表</v>
      </c>
      <c r="B2" s="146"/>
      <c r="C2" s="146"/>
      <c r="D2" s="146"/>
      <c r="E2" s="146"/>
      <c r="F2" s="146"/>
    </row>
    <row r="3" ht="21.75" customHeight="1" spans="1:6">
      <c r="A3" s="147" t="str">
        <f>"单位名称："&amp;"盈江县昔马镇人民政府"</f>
        <v>单位名称：盈江县昔马镇人民政府</v>
      </c>
      <c r="B3" s="143"/>
      <c r="C3" s="144"/>
      <c r="D3" s="3"/>
      <c r="E3" s="1"/>
      <c r="F3" s="145" t="s">
        <v>53</v>
      </c>
    </row>
    <row r="4" ht="19.5" customHeight="1" spans="1:6">
      <c r="A4" s="11" t="s">
        <v>179</v>
      </c>
      <c r="B4" s="70" t="s">
        <v>180</v>
      </c>
      <c r="C4" s="12" t="s">
        <v>181</v>
      </c>
      <c r="D4" s="13"/>
      <c r="E4" s="14"/>
      <c r="F4" s="70" t="s">
        <v>182</v>
      </c>
    </row>
    <row r="5" ht="19.5" customHeight="1" spans="1:6">
      <c r="A5" s="18"/>
      <c r="B5" s="72"/>
      <c r="C5" s="35" t="s">
        <v>59</v>
      </c>
      <c r="D5" s="35" t="s">
        <v>183</v>
      </c>
      <c r="E5" s="35" t="s">
        <v>184</v>
      </c>
      <c r="F5" s="72"/>
    </row>
    <row r="6" ht="18.75" customHeight="1" spans="1:6">
      <c r="A6" s="148">
        <v>1</v>
      </c>
      <c r="B6" s="148">
        <v>2</v>
      </c>
      <c r="C6" s="149">
        <v>3</v>
      </c>
      <c r="D6" s="148">
        <v>4</v>
      </c>
      <c r="E6" s="148">
        <v>5</v>
      </c>
      <c r="F6" s="148">
        <v>6</v>
      </c>
    </row>
    <row r="7" ht="24.75" customHeight="1" spans="1:6">
      <c r="A7" s="150">
        <v>90000</v>
      </c>
      <c r="B7" s="150"/>
      <c r="C7" s="151">
        <v>75000</v>
      </c>
      <c r="D7" s="150"/>
      <c r="E7" s="150">
        <v>75000</v>
      </c>
      <c r="F7" s="150">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7"/>
  <sheetViews>
    <sheetView showZeros="0" topLeftCell="B6" workbookViewId="0">
      <selection activeCell="I11" sqref="I11"/>
    </sheetView>
  </sheetViews>
  <sheetFormatPr defaultColWidth="10.2857142857143" defaultRowHeight="15" customHeight="1"/>
  <cols>
    <col min="1" max="1" width="20.2857142857143" customWidth="1"/>
    <col min="2" max="2" width="20.4285714285714" customWidth="1"/>
    <col min="3" max="3" width="19" customWidth="1"/>
    <col min="4" max="4" width="12.1428571428571" customWidth="1"/>
    <col min="5" max="5" width="10.5714285714286" customWidth="1"/>
    <col min="6" max="6" width="7.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185</v>
      </c>
      <c r="U1" s="141"/>
      <c r="V1" s="141"/>
      <c r="W1" s="141"/>
    </row>
    <row r="2" ht="45.75" customHeight="1" spans="1:23">
      <c r="A2" s="138" t="s">
        <v>186</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"单位名称："&amp;"盈江县昔马镇人民政府"</f>
        <v>单位名称：盈江县昔马镇人民政府</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187</v>
      </c>
      <c r="B4" s="139" t="s">
        <v>188</v>
      </c>
      <c r="C4" s="139" t="s">
        <v>189</v>
      </c>
      <c r="D4" s="139" t="s">
        <v>190</v>
      </c>
      <c r="E4" s="139" t="s">
        <v>191</v>
      </c>
      <c r="F4" s="139" t="s">
        <v>192</v>
      </c>
      <c r="G4" s="139" t="s">
        <v>193</v>
      </c>
      <c r="H4" s="139" t="s">
        <v>194</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195</v>
      </c>
      <c r="I5" s="139" t="s">
        <v>60</v>
      </c>
      <c r="J5" s="139" t="s">
        <v>196</v>
      </c>
      <c r="K5" s="139" t="s">
        <v>197</v>
      </c>
      <c r="L5" s="139" t="s">
        <v>198</v>
      </c>
      <c r="M5" s="139" t="s">
        <v>199</v>
      </c>
      <c r="N5" s="139" t="s">
        <v>200</v>
      </c>
      <c r="O5" s="139" t="s">
        <v>61</v>
      </c>
      <c r="P5" s="139" t="s">
        <v>62</v>
      </c>
      <c r="Q5" s="139" t="s">
        <v>63</v>
      </c>
      <c r="R5" s="139" t="s">
        <v>76</v>
      </c>
      <c r="S5" s="139"/>
      <c r="T5" s="139"/>
      <c r="U5" s="139"/>
      <c r="V5" s="139"/>
      <c r="W5" s="139"/>
    </row>
    <row r="6" ht="24" customHeight="1" spans="1:23">
      <c r="A6" s="139"/>
      <c r="B6" s="139"/>
      <c r="C6" s="139"/>
      <c r="D6" s="139"/>
      <c r="E6" s="139"/>
      <c r="F6" s="139"/>
      <c r="G6" s="139"/>
      <c r="H6" s="139"/>
      <c r="I6" s="139" t="s">
        <v>201</v>
      </c>
      <c r="J6" s="139" t="s">
        <v>196</v>
      </c>
      <c r="K6" s="139" t="s">
        <v>197</v>
      </c>
      <c r="L6" s="139" t="s">
        <v>198</v>
      </c>
      <c r="M6" s="139" t="s">
        <v>199</v>
      </c>
      <c r="N6" s="139" t="s">
        <v>60</v>
      </c>
      <c r="O6" s="139" t="s">
        <v>61</v>
      </c>
      <c r="P6" s="139" t="s">
        <v>62</v>
      </c>
      <c r="Q6" s="139"/>
      <c r="R6" s="139" t="s">
        <v>59</v>
      </c>
      <c r="S6" s="139" t="s">
        <v>66</v>
      </c>
      <c r="T6" s="139" t="s">
        <v>67</v>
      </c>
      <c r="U6" s="139" t="s">
        <v>68</v>
      </c>
      <c r="V6" s="139" t="s">
        <v>69</v>
      </c>
      <c r="W6" s="139" t="s">
        <v>70</v>
      </c>
    </row>
    <row r="7" ht="36"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40">
        <v>1</v>
      </c>
      <c r="B8" s="140">
        <v>2</v>
      </c>
      <c r="C8" s="140">
        <v>3</v>
      </c>
      <c r="D8" s="140">
        <v>4</v>
      </c>
      <c r="E8" s="140">
        <v>5</v>
      </c>
      <c r="F8" s="140">
        <v>6</v>
      </c>
      <c r="G8" s="140">
        <v>7</v>
      </c>
      <c r="H8" s="140">
        <v>8</v>
      </c>
      <c r="I8" s="140">
        <v>9</v>
      </c>
      <c r="J8" s="140">
        <v>10</v>
      </c>
      <c r="K8" s="140">
        <v>11</v>
      </c>
      <c r="L8" s="140">
        <v>12</v>
      </c>
      <c r="M8" s="140">
        <v>13</v>
      </c>
      <c r="N8" s="140">
        <v>14</v>
      </c>
      <c r="O8" s="140">
        <v>15</v>
      </c>
      <c r="P8" s="140">
        <v>16</v>
      </c>
      <c r="Q8" s="140">
        <v>17</v>
      </c>
      <c r="R8" s="140">
        <v>18</v>
      </c>
      <c r="S8" s="140">
        <v>19</v>
      </c>
      <c r="T8" s="140">
        <v>20</v>
      </c>
      <c r="U8" s="140">
        <v>21</v>
      </c>
      <c r="V8" s="140">
        <v>22</v>
      </c>
      <c r="W8" s="140">
        <v>23</v>
      </c>
    </row>
    <row r="9" ht="53.25" customHeight="1" spans="1:23">
      <c r="A9" s="132" t="s">
        <v>71</v>
      </c>
      <c r="B9" s="132"/>
      <c r="C9" s="132"/>
      <c r="D9" s="132"/>
      <c r="E9" s="132"/>
      <c r="F9" s="132"/>
      <c r="G9" s="132"/>
      <c r="H9" s="136">
        <v>12532136.95</v>
      </c>
      <c r="I9" s="136">
        <v>12532136.95</v>
      </c>
      <c r="J9" s="136"/>
      <c r="K9" s="136"/>
      <c r="L9" s="136">
        <v>12532136.95</v>
      </c>
      <c r="M9" s="136"/>
      <c r="N9" s="136"/>
      <c r="O9" s="136"/>
      <c r="P9" s="136"/>
      <c r="Q9" s="136"/>
      <c r="R9" s="136"/>
      <c r="S9" s="136"/>
      <c r="T9" s="136"/>
      <c r="U9" s="136"/>
      <c r="V9" s="136"/>
      <c r="W9" s="136"/>
    </row>
    <row r="10" ht="53.25" customHeight="1" outlineLevel="1" spans="1:23">
      <c r="A10" s="132" t="s">
        <v>71</v>
      </c>
      <c r="B10" s="133">
        <v>5.3312321e+20</v>
      </c>
      <c r="C10" s="132" t="s">
        <v>202</v>
      </c>
      <c r="D10" s="134">
        <v>2013601</v>
      </c>
      <c r="E10" s="132" t="s">
        <v>86</v>
      </c>
      <c r="F10" s="134">
        <v>30101</v>
      </c>
      <c r="G10" s="132" t="s">
        <v>203</v>
      </c>
      <c r="H10" s="136">
        <v>111144</v>
      </c>
      <c r="I10" s="136">
        <v>111144</v>
      </c>
      <c r="J10" s="136"/>
      <c r="K10" s="136"/>
      <c r="L10" s="136">
        <v>111144</v>
      </c>
      <c r="M10" s="136"/>
      <c r="N10" s="136"/>
      <c r="O10" s="136"/>
      <c r="P10" s="136"/>
      <c r="Q10" s="136"/>
      <c r="R10" s="136"/>
      <c r="S10" s="136"/>
      <c r="T10" s="136"/>
      <c r="U10" s="136"/>
      <c r="V10" s="136"/>
      <c r="W10" s="136"/>
    </row>
    <row r="11" ht="53.25" customHeight="1" outlineLevel="1" spans="1:23">
      <c r="A11" s="132" t="s">
        <v>71</v>
      </c>
      <c r="B11" s="133">
        <v>5.3312321e+20</v>
      </c>
      <c r="C11" s="132" t="s">
        <v>202</v>
      </c>
      <c r="D11" s="134">
        <v>2013801</v>
      </c>
      <c r="E11" s="132" t="s">
        <v>86</v>
      </c>
      <c r="F11" s="134">
        <v>30101</v>
      </c>
      <c r="G11" s="132" t="s">
        <v>203</v>
      </c>
      <c r="H11" s="136">
        <v>119436</v>
      </c>
      <c r="I11" s="136">
        <v>119436</v>
      </c>
      <c r="J11" s="136"/>
      <c r="K11" s="136"/>
      <c r="L11" s="136">
        <v>119436</v>
      </c>
      <c r="M11" s="132"/>
      <c r="N11" s="136"/>
      <c r="O11" s="136"/>
      <c r="P11" s="136"/>
      <c r="Q11" s="136"/>
      <c r="R11" s="136"/>
      <c r="S11" s="136"/>
      <c r="T11" s="136"/>
      <c r="U11" s="136"/>
      <c r="V11" s="136"/>
      <c r="W11" s="136"/>
    </row>
    <row r="12" ht="53.25" customHeight="1" outlineLevel="1" spans="1:23">
      <c r="A12" s="132" t="s">
        <v>71</v>
      </c>
      <c r="B12" s="133">
        <v>5.3312321e+20</v>
      </c>
      <c r="C12" s="132" t="s">
        <v>202</v>
      </c>
      <c r="D12" s="134">
        <v>2070109</v>
      </c>
      <c r="E12" s="132" t="s">
        <v>101</v>
      </c>
      <c r="F12" s="134">
        <v>30101</v>
      </c>
      <c r="G12" s="132" t="s">
        <v>203</v>
      </c>
      <c r="H12" s="136">
        <v>63612</v>
      </c>
      <c r="I12" s="136">
        <v>63612</v>
      </c>
      <c r="J12" s="136"/>
      <c r="K12" s="136"/>
      <c r="L12" s="136">
        <v>63612</v>
      </c>
      <c r="M12" s="132"/>
      <c r="N12" s="136"/>
      <c r="O12" s="136"/>
      <c r="P12" s="136"/>
      <c r="Q12" s="136"/>
      <c r="R12" s="136"/>
      <c r="S12" s="136"/>
      <c r="T12" s="136"/>
      <c r="U12" s="136"/>
      <c r="V12" s="136"/>
      <c r="W12" s="136"/>
    </row>
    <row r="13" ht="53.25" customHeight="1" outlineLevel="1" spans="1:23">
      <c r="A13" s="132" t="s">
        <v>71</v>
      </c>
      <c r="B13" s="133">
        <v>5.3312321e+20</v>
      </c>
      <c r="C13" s="132" t="s">
        <v>202</v>
      </c>
      <c r="D13" s="134">
        <v>2080101</v>
      </c>
      <c r="E13" s="132" t="s">
        <v>86</v>
      </c>
      <c r="F13" s="134">
        <v>30101</v>
      </c>
      <c r="G13" s="132" t="s">
        <v>203</v>
      </c>
      <c r="H13" s="136">
        <v>29820</v>
      </c>
      <c r="I13" s="136">
        <v>29820</v>
      </c>
      <c r="J13" s="136"/>
      <c r="K13" s="136"/>
      <c r="L13" s="136">
        <v>29820</v>
      </c>
      <c r="M13" s="132"/>
      <c r="N13" s="136"/>
      <c r="O13" s="136"/>
      <c r="P13" s="136"/>
      <c r="Q13" s="136"/>
      <c r="R13" s="136"/>
      <c r="S13" s="136"/>
      <c r="T13" s="136"/>
      <c r="U13" s="136"/>
      <c r="V13" s="136"/>
      <c r="W13" s="136"/>
    </row>
    <row r="14" ht="53.25" customHeight="1" outlineLevel="1" spans="1:23">
      <c r="A14" s="132" t="s">
        <v>71</v>
      </c>
      <c r="B14" s="133">
        <v>5.3312321e+20</v>
      </c>
      <c r="C14" s="132" t="s">
        <v>202</v>
      </c>
      <c r="D14" s="134">
        <v>2130104</v>
      </c>
      <c r="E14" s="132" t="s">
        <v>123</v>
      </c>
      <c r="F14" s="134">
        <v>30101</v>
      </c>
      <c r="G14" s="132" t="s">
        <v>203</v>
      </c>
      <c r="H14" s="136">
        <v>498180</v>
      </c>
      <c r="I14" s="136">
        <v>498180</v>
      </c>
      <c r="J14" s="136"/>
      <c r="K14" s="136"/>
      <c r="L14" s="136">
        <v>498180</v>
      </c>
      <c r="M14" s="132"/>
      <c r="N14" s="136"/>
      <c r="O14" s="136"/>
      <c r="P14" s="136"/>
      <c r="Q14" s="136"/>
      <c r="R14" s="136"/>
      <c r="S14" s="136"/>
      <c r="T14" s="136"/>
      <c r="U14" s="136"/>
      <c r="V14" s="136"/>
      <c r="W14" s="136"/>
    </row>
    <row r="15" ht="53.25" customHeight="1" outlineLevel="1" spans="1:23">
      <c r="A15" s="132" t="s">
        <v>71</v>
      </c>
      <c r="B15" s="133">
        <v>5.3312321e+20</v>
      </c>
      <c r="C15" s="132" t="s">
        <v>202</v>
      </c>
      <c r="D15" s="134">
        <v>2130204</v>
      </c>
      <c r="E15" s="132" t="s">
        <v>125</v>
      </c>
      <c r="F15" s="134">
        <v>30101</v>
      </c>
      <c r="G15" s="132" t="s">
        <v>203</v>
      </c>
      <c r="H15" s="136">
        <v>144780</v>
      </c>
      <c r="I15" s="136">
        <v>144780</v>
      </c>
      <c r="J15" s="136"/>
      <c r="K15" s="136"/>
      <c r="L15" s="136">
        <v>144780</v>
      </c>
      <c r="M15" s="132"/>
      <c r="N15" s="136"/>
      <c r="O15" s="136"/>
      <c r="P15" s="136"/>
      <c r="Q15" s="136"/>
      <c r="R15" s="136"/>
      <c r="S15" s="136"/>
      <c r="T15" s="136"/>
      <c r="U15" s="136"/>
      <c r="V15" s="136"/>
      <c r="W15" s="136"/>
    </row>
    <row r="16" ht="53.25" customHeight="1" outlineLevel="1" spans="1:23">
      <c r="A16" s="132" t="s">
        <v>71</v>
      </c>
      <c r="B16" s="133">
        <v>5.3312321e+20</v>
      </c>
      <c r="C16" s="132" t="s">
        <v>204</v>
      </c>
      <c r="D16" s="134">
        <v>2010101</v>
      </c>
      <c r="E16" s="132" t="s">
        <v>86</v>
      </c>
      <c r="F16" s="134">
        <v>30101</v>
      </c>
      <c r="G16" s="132" t="s">
        <v>203</v>
      </c>
      <c r="H16" s="136">
        <v>41496</v>
      </c>
      <c r="I16" s="136">
        <v>41496</v>
      </c>
      <c r="J16" s="136"/>
      <c r="K16" s="136"/>
      <c r="L16" s="136">
        <v>41496</v>
      </c>
      <c r="M16" s="132"/>
      <c r="N16" s="136"/>
      <c r="O16" s="136"/>
      <c r="P16" s="136"/>
      <c r="Q16" s="136"/>
      <c r="R16" s="136"/>
      <c r="S16" s="136"/>
      <c r="T16" s="136"/>
      <c r="U16" s="136"/>
      <c r="V16" s="136"/>
      <c r="W16" s="136"/>
    </row>
    <row r="17" ht="53.25" customHeight="1" outlineLevel="1" spans="1:23">
      <c r="A17" s="132" t="s">
        <v>71</v>
      </c>
      <c r="B17" s="133">
        <v>5.3312321e+20</v>
      </c>
      <c r="C17" s="132" t="s">
        <v>204</v>
      </c>
      <c r="D17" s="134">
        <v>2010301</v>
      </c>
      <c r="E17" s="132" t="s">
        <v>86</v>
      </c>
      <c r="F17" s="134">
        <v>30101</v>
      </c>
      <c r="G17" s="132" t="s">
        <v>203</v>
      </c>
      <c r="H17" s="136">
        <v>619860</v>
      </c>
      <c r="I17" s="136">
        <v>619860</v>
      </c>
      <c r="J17" s="136"/>
      <c r="K17" s="136"/>
      <c r="L17" s="136">
        <v>619860</v>
      </c>
      <c r="M17" s="132"/>
      <c r="N17" s="136"/>
      <c r="O17" s="136"/>
      <c r="P17" s="136"/>
      <c r="Q17" s="136"/>
      <c r="R17" s="136"/>
      <c r="S17" s="136"/>
      <c r="T17" s="136"/>
      <c r="U17" s="136"/>
      <c r="V17" s="136"/>
      <c r="W17" s="136"/>
    </row>
    <row r="18" ht="53.25" customHeight="1" outlineLevel="1" spans="1:23">
      <c r="A18" s="132" t="s">
        <v>71</v>
      </c>
      <c r="B18" s="133">
        <v>5.3312321e+20</v>
      </c>
      <c r="C18" s="132" t="s">
        <v>204</v>
      </c>
      <c r="D18" s="134">
        <v>2011101</v>
      </c>
      <c r="E18" s="132" t="s">
        <v>86</v>
      </c>
      <c r="F18" s="134">
        <v>30101</v>
      </c>
      <c r="G18" s="132" t="s">
        <v>203</v>
      </c>
      <c r="H18" s="136">
        <v>110340</v>
      </c>
      <c r="I18" s="136">
        <v>110340</v>
      </c>
      <c r="J18" s="136"/>
      <c r="K18" s="136"/>
      <c r="L18" s="136">
        <v>110340</v>
      </c>
      <c r="M18" s="132"/>
      <c r="N18" s="136"/>
      <c r="O18" s="136"/>
      <c r="P18" s="136"/>
      <c r="Q18" s="136"/>
      <c r="R18" s="136"/>
      <c r="S18" s="136"/>
      <c r="T18" s="136"/>
      <c r="U18" s="136"/>
      <c r="V18" s="136"/>
      <c r="W18" s="136"/>
    </row>
    <row r="19" ht="53.25" customHeight="1" outlineLevel="1" spans="1:23">
      <c r="A19" s="132" t="s">
        <v>71</v>
      </c>
      <c r="B19" s="133">
        <v>5.3312321e+20</v>
      </c>
      <c r="C19" s="132" t="s">
        <v>204</v>
      </c>
      <c r="D19" s="134">
        <v>2013101</v>
      </c>
      <c r="E19" s="132" t="s">
        <v>86</v>
      </c>
      <c r="F19" s="134">
        <v>30101</v>
      </c>
      <c r="G19" s="132" t="s">
        <v>203</v>
      </c>
      <c r="H19" s="136">
        <v>121548</v>
      </c>
      <c r="I19" s="136">
        <v>121548</v>
      </c>
      <c r="J19" s="136"/>
      <c r="K19" s="136"/>
      <c r="L19" s="136">
        <v>121548</v>
      </c>
      <c r="M19" s="132"/>
      <c r="N19" s="136"/>
      <c r="O19" s="136"/>
      <c r="P19" s="136"/>
      <c r="Q19" s="136"/>
      <c r="R19" s="136"/>
      <c r="S19" s="136"/>
      <c r="T19" s="136"/>
      <c r="U19" s="136"/>
      <c r="V19" s="136"/>
      <c r="W19" s="136"/>
    </row>
    <row r="20" ht="53.25" customHeight="1" outlineLevel="1" spans="1:23">
      <c r="A20" s="132" t="s">
        <v>71</v>
      </c>
      <c r="B20" s="133">
        <v>5.3312321e+20</v>
      </c>
      <c r="C20" s="132" t="s">
        <v>204</v>
      </c>
      <c r="D20" s="134">
        <v>2010101</v>
      </c>
      <c r="E20" s="132" t="s">
        <v>86</v>
      </c>
      <c r="F20" s="134">
        <v>30102</v>
      </c>
      <c r="G20" s="132" t="s">
        <v>205</v>
      </c>
      <c r="H20" s="136">
        <v>60048</v>
      </c>
      <c r="I20" s="136">
        <v>60048</v>
      </c>
      <c r="J20" s="136"/>
      <c r="K20" s="136"/>
      <c r="L20" s="136">
        <v>60048</v>
      </c>
      <c r="M20" s="132"/>
      <c r="N20" s="136"/>
      <c r="O20" s="136"/>
      <c r="P20" s="136"/>
      <c r="Q20" s="136"/>
      <c r="R20" s="136"/>
      <c r="S20" s="136"/>
      <c r="T20" s="136"/>
      <c r="U20" s="136"/>
      <c r="V20" s="136"/>
      <c r="W20" s="136"/>
    </row>
    <row r="21" ht="53.25" customHeight="1" outlineLevel="1" spans="1:23">
      <c r="A21" s="132" t="s">
        <v>71</v>
      </c>
      <c r="B21" s="133">
        <v>5.3312321e+20</v>
      </c>
      <c r="C21" s="132" t="s">
        <v>204</v>
      </c>
      <c r="D21" s="134">
        <v>2010301</v>
      </c>
      <c r="E21" s="132" t="s">
        <v>86</v>
      </c>
      <c r="F21" s="134">
        <v>30102</v>
      </c>
      <c r="G21" s="132" t="s">
        <v>205</v>
      </c>
      <c r="H21" s="136">
        <v>986016</v>
      </c>
      <c r="I21" s="136">
        <v>986016</v>
      </c>
      <c r="J21" s="136"/>
      <c r="K21" s="136"/>
      <c r="L21" s="136">
        <v>986016</v>
      </c>
      <c r="M21" s="132"/>
      <c r="N21" s="136"/>
      <c r="O21" s="136"/>
      <c r="P21" s="136"/>
      <c r="Q21" s="136"/>
      <c r="R21" s="136"/>
      <c r="S21" s="136"/>
      <c r="T21" s="136"/>
      <c r="U21" s="136"/>
      <c r="V21" s="136"/>
      <c r="W21" s="136"/>
    </row>
    <row r="22" ht="53.25" customHeight="1" outlineLevel="1" spans="1:23">
      <c r="A22" s="132" t="s">
        <v>71</v>
      </c>
      <c r="B22" s="133">
        <v>5.3312321e+20</v>
      </c>
      <c r="C22" s="132" t="s">
        <v>204</v>
      </c>
      <c r="D22" s="134">
        <v>2011101</v>
      </c>
      <c r="E22" s="132" t="s">
        <v>86</v>
      </c>
      <c r="F22" s="134">
        <v>30102</v>
      </c>
      <c r="G22" s="132" t="s">
        <v>205</v>
      </c>
      <c r="H22" s="136">
        <v>166968</v>
      </c>
      <c r="I22" s="136">
        <v>166968</v>
      </c>
      <c r="J22" s="136"/>
      <c r="K22" s="136"/>
      <c r="L22" s="136">
        <v>166968</v>
      </c>
      <c r="M22" s="132"/>
      <c r="N22" s="136"/>
      <c r="O22" s="136"/>
      <c r="P22" s="136"/>
      <c r="Q22" s="136"/>
      <c r="R22" s="136"/>
      <c r="S22" s="136"/>
      <c r="T22" s="136"/>
      <c r="U22" s="136"/>
      <c r="V22" s="136"/>
      <c r="W22" s="136"/>
    </row>
    <row r="23" ht="53.25" customHeight="1" outlineLevel="1" spans="1:23">
      <c r="A23" s="132" t="s">
        <v>71</v>
      </c>
      <c r="B23" s="133">
        <v>5.3312321e+20</v>
      </c>
      <c r="C23" s="132" t="s">
        <v>204</v>
      </c>
      <c r="D23" s="134">
        <v>2013101</v>
      </c>
      <c r="E23" s="132" t="s">
        <v>86</v>
      </c>
      <c r="F23" s="134">
        <v>30102</v>
      </c>
      <c r="G23" s="132" t="s">
        <v>205</v>
      </c>
      <c r="H23" s="136">
        <v>174924</v>
      </c>
      <c r="I23" s="136">
        <v>174924</v>
      </c>
      <c r="J23" s="136"/>
      <c r="K23" s="136"/>
      <c r="L23" s="136">
        <v>174924</v>
      </c>
      <c r="M23" s="132"/>
      <c r="N23" s="136"/>
      <c r="O23" s="136"/>
      <c r="P23" s="136"/>
      <c r="Q23" s="136"/>
      <c r="R23" s="136"/>
      <c r="S23" s="136"/>
      <c r="T23" s="136"/>
      <c r="U23" s="136"/>
      <c r="V23" s="136"/>
      <c r="W23" s="136"/>
    </row>
    <row r="24" ht="53.25" customHeight="1" outlineLevel="1" spans="1:23">
      <c r="A24" s="132" t="s">
        <v>71</v>
      </c>
      <c r="B24" s="133">
        <v>5.3312321e+20</v>
      </c>
      <c r="C24" s="132" t="s">
        <v>202</v>
      </c>
      <c r="D24" s="134">
        <v>2013601</v>
      </c>
      <c r="E24" s="132" t="s">
        <v>86</v>
      </c>
      <c r="F24" s="134">
        <v>30102</v>
      </c>
      <c r="G24" s="132" t="s">
        <v>205</v>
      </c>
      <c r="H24" s="136">
        <v>42000</v>
      </c>
      <c r="I24" s="136">
        <v>42000</v>
      </c>
      <c r="J24" s="136"/>
      <c r="K24" s="136"/>
      <c r="L24" s="136">
        <v>42000</v>
      </c>
      <c r="M24" s="132"/>
      <c r="N24" s="136"/>
      <c r="O24" s="136"/>
      <c r="P24" s="136"/>
      <c r="Q24" s="136"/>
      <c r="R24" s="136"/>
      <c r="S24" s="136"/>
      <c r="T24" s="136"/>
      <c r="U24" s="136"/>
      <c r="V24" s="136"/>
      <c r="W24" s="136"/>
    </row>
    <row r="25" ht="53.25" customHeight="1" outlineLevel="1" spans="1:23">
      <c r="A25" s="132" t="s">
        <v>71</v>
      </c>
      <c r="B25" s="133">
        <v>5.3312321e+20</v>
      </c>
      <c r="C25" s="132" t="s">
        <v>202</v>
      </c>
      <c r="D25" s="134">
        <v>2013801</v>
      </c>
      <c r="E25" s="132" t="s">
        <v>86</v>
      </c>
      <c r="F25" s="134">
        <v>30102</v>
      </c>
      <c r="G25" s="132" t="s">
        <v>205</v>
      </c>
      <c r="H25" s="136">
        <v>42000</v>
      </c>
      <c r="I25" s="136">
        <v>42000</v>
      </c>
      <c r="J25" s="136"/>
      <c r="K25" s="136"/>
      <c r="L25" s="136">
        <v>42000</v>
      </c>
      <c r="M25" s="132"/>
      <c r="N25" s="136"/>
      <c r="O25" s="136"/>
      <c r="P25" s="136"/>
      <c r="Q25" s="136"/>
      <c r="R25" s="136"/>
      <c r="S25" s="136"/>
      <c r="T25" s="136"/>
      <c r="U25" s="136"/>
      <c r="V25" s="136"/>
      <c r="W25" s="136"/>
    </row>
    <row r="26" ht="53.25" customHeight="1" outlineLevel="1" spans="1:23">
      <c r="A26" s="132" t="s">
        <v>71</v>
      </c>
      <c r="B26" s="133">
        <v>5.3312321e+20</v>
      </c>
      <c r="C26" s="132" t="s">
        <v>202</v>
      </c>
      <c r="D26" s="134">
        <v>2070109</v>
      </c>
      <c r="E26" s="132" t="s">
        <v>101</v>
      </c>
      <c r="F26" s="134">
        <v>30102</v>
      </c>
      <c r="G26" s="132" t="s">
        <v>205</v>
      </c>
      <c r="H26" s="136">
        <v>21000</v>
      </c>
      <c r="I26" s="136">
        <v>21000</v>
      </c>
      <c r="J26" s="136"/>
      <c r="K26" s="136"/>
      <c r="L26" s="136">
        <v>21000</v>
      </c>
      <c r="M26" s="132"/>
      <c r="N26" s="136"/>
      <c r="O26" s="136"/>
      <c r="P26" s="136"/>
      <c r="Q26" s="136"/>
      <c r="R26" s="136"/>
      <c r="S26" s="136"/>
      <c r="T26" s="136"/>
      <c r="U26" s="136"/>
      <c r="V26" s="136"/>
      <c r="W26" s="136"/>
    </row>
    <row r="27" ht="53.25" customHeight="1" outlineLevel="1" spans="1:23">
      <c r="A27" s="132" t="s">
        <v>71</v>
      </c>
      <c r="B27" s="133">
        <v>5.3312321e+20</v>
      </c>
      <c r="C27" s="132" t="s">
        <v>202</v>
      </c>
      <c r="D27" s="134">
        <v>2080101</v>
      </c>
      <c r="E27" s="132" t="s">
        <v>86</v>
      </c>
      <c r="F27" s="134">
        <v>30102</v>
      </c>
      <c r="G27" s="132" t="s">
        <v>205</v>
      </c>
      <c r="H27" s="136">
        <v>10500</v>
      </c>
      <c r="I27" s="136">
        <v>10500</v>
      </c>
      <c r="J27" s="136"/>
      <c r="K27" s="136"/>
      <c r="L27" s="136">
        <v>10500</v>
      </c>
      <c r="M27" s="132"/>
      <c r="N27" s="136"/>
      <c r="O27" s="136"/>
      <c r="P27" s="136"/>
      <c r="Q27" s="136"/>
      <c r="R27" s="136"/>
      <c r="S27" s="136"/>
      <c r="T27" s="136"/>
      <c r="U27" s="136"/>
      <c r="V27" s="136"/>
      <c r="W27" s="136"/>
    </row>
    <row r="28" ht="53.25" customHeight="1" outlineLevel="1" spans="1:23">
      <c r="A28" s="132" t="s">
        <v>71</v>
      </c>
      <c r="B28" s="133">
        <v>5.3312321e+20</v>
      </c>
      <c r="C28" s="132" t="s">
        <v>202</v>
      </c>
      <c r="D28" s="134">
        <v>2130104</v>
      </c>
      <c r="E28" s="132" t="s">
        <v>123</v>
      </c>
      <c r="F28" s="134">
        <v>30102</v>
      </c>
      <c r="G28" s="132" t="s">
        <v>205</v>
      </c>
      <c r="H28" s="136">
        <v>170340</v>
      </c>
      <c r="I28" s="136">
        <v>170340</v>
      </c>
      <c r="J28" s="136"/>
      <c r="K28" s="136"/>
      <c r="L28" s="136">
        <v>170340</v>
      </c>
      <c r="M28" s="132"/>
      <c r="N28" s="136"/>
      <c r="O28" s="136"/>
      <c r="P28" s="136"/>
      <c r="Q28" s="136"/>
      <c r="R28" s="136"/>
      <c r="S28" s="136"/>
      <c r="T28" s="136"/>
      <c r="U28" s="136"/>
      <c r="V28" s="136"/>
      <c r="W28" s="136"/>
    </row>
    <row r="29" ht="53.25" customHeight="1" outlineLevel="1" spans="1:23">
      <c r="A29" s="132" t="s">
        <v>71</v>
      </c>
      <c r="B29" s="133">
        <v>5.3312321e+20</v>
      </c>
      <c r="C29" s="132" t="s">
        <v>202</v>
      </c>
      <c r="D29" s="134">
        <v>2130204</v>
      </c>
      <c r="E29" s="132" t="s">
        <v>125</v>
      </c>
      <c r="F29" s="134">
        <v>30102</v>
      </c>
      <c r="G29" s="132" t="s">
        <v>205</v>
      </c>
      <c r="H29" s="136">
        <v>52500</v>
      </c>
      <c r="I29" s="136">
        <v>52500</v>
      </c>
      <c r="J29" s="136"/>
      <c r="K29" s="136"/>
      <c r="L29" s="136">
        <v>52500</v>
      </c>
      <c r="M29" s="132"/>
      <c r="N29" s="136"/>
      <c r="O29" s="136"/>
      <c r="P29" s="136"/>
      <c r="Q29" s="136"/>
      <c r="R29" s="136"/>
      <c r="S29" s="136"/>
      <c r="T29" s="136"/>
      <c r="U29" s="136"/>
      <c r="V29" s="136"/>
      <c r="W29" s="136"/>
    </row>
    <row r="30" ht="53.25" customHeight="1" outlineLevel="1" spans="1:23">
      <c r="A30" s="132" t="s">
        <v>71</v>
      </c>
      <c r="B30" s="133">
        <v>5.3312321e+20</v>
      </c>
      <c r="C30" s="132" t="s">
        <v>204</v>
      </c>
      <c r="D30" s="134">
        <v>2010101</v>
      </c>
      <c r="E30" s="132" t="s">
        <v>86</v>
      </c>
      <c r="F30" s="134">
        <v>30103</v>
      </c>
      <c r="G30" s="132" t="s">
        <v>206</v>
      </c>
      <c r="H30" s="136">
        <v>3458</v>
      </c>
      <c r="I30" s="136">
        <v>3458</v>
      </c>
      <c r="J30" s="136"/>
      <c r="K30" s="136"/>
      <c r="L30" s="136">
        <v>3458</v>
      </c>
      <c r="M30" s="132"/>
      <c r="N30" s="136"/>
      <c r="O30" s="136"/>
      <c r="P30" s="136"/>
      <c r="Q30" s="136"/>
      <c r="R30" s="136"/>
      <c r="S30" s="136"/>
      <c r="T30" s="136"/>
      <c r="U30" s="136"/>
      <c r="V30" s="136"/>
      <c r="W30" s="136"/>
    </row>
    <row r="31" ht="53.25" customHeight="1" outlineLevel="1" spans="1:23">
      <c r="A31" s="132" t="s">
        <v>71</v>
      </c>
      <c r="B31" s="133">
        <v>5.3312321e+20</v>
      </c>
      <c r="C31" s="132" t="s">
        <v>204</v>
      </c>
      <c r="D31" s="134">
        <v>2010301</v>
      </c>
      <c r="E31" s="132" t="s">
        <v>86</v>
      </c>
      <c r="F31" s="134">
        <v>30103</v>
      </c>
      <c r="G31" s="132" t="s">
        <v>206</v>
      </c>
      <c r="H31" s="136">
        <v>51655</v>
      </c>
      <c r="I31" s="136">
        <v>51655</v>
      </c>
      <c r="J31" s="136"/>
      <c r="K31" s="136"/>
      <c r="L31" s="136">
        <v>51655</v>
      </c>
      <c r="M31" s="132"/>
      <c r="N31" s="136"/>
      <c r="O31" s="136"/>
      <c r="P31" s="136"/>
      <c r="Q31" s="136"/>
      <c r="R31" s="136"/>
      <c r="S31" s="136"/>
      <c r="T31" s="136"/>
      <c r="U31" s="136"/>
      <c r="V31" s="136"/>
      <c r="W31" s="136"/>
    </row>
    <row r="32" ht="53.25" customHeight="1" outlineLevel="1" spans="1:23">
      <c r="A32" s="132" t="s">
        <v>71</v>
      </c>
      <c r="B32" s="133">
        <v>5.3312321e+20</v>
      </c>
      <c r="C32" s="132" t="s">
        <v>204</v>
      </c>
      <c r="D32" s="134">
        <v>2011101</v>
      </c>
      <c r="E32" s="132" t="s">
        <v>86</v>
      </c>
      <c r="F32" s="134">
        <v>30103</v>
      </c>
      <c r="G32" s="132" t="s">
        <v>206</v>
      </c>
      <c r="H32" s="136">
        <v>9195</v>
      </c>
      <c r="I32" s="136">
        <v>9195</v>
      </c>
      <c r="J32" s="136"/>
      <c r="K32" s="136"/>
      <c r="L32" s="136">
        <v>9195</v>
      </c>
      <c r="M32" s="132"/>
      <c r="N32" s="136"/>
      <c r="O32" s="136"/>
      <c r="P32" s="136"/>
      <c r="Q32" s="136"/>
      <c r="R32" s="136"/>
      <c r="S32" s="136"/>
      <c r="T32" s="136"/>
      <c r="U32" s="136"/>
      <c r="V32" s="136"/>
      <c r="W32" s="136"/>
    </row>
    <row r="33" ht="53.25" customHeight="1" outlineLevel="1" spans="1:23">
      <c r="A33" s="132" t="s">
        <v>71</v>
      </c>
      <c r="B33" s="133">
        <v>5.3312321e+20</v>
      </c>
      <c r="C33" s="132" t="s">
        <v>204</v>
      </c>
      <c r="D33" s="134">
        <v>2013101</v>
      </c>
      <c r="E33" s="132" t="s">
        <v>86</v>
      </c>
      <c r="F33" s="134">
        <v>30103</v>
      </c>
      <c r="G33" s="132" t="s">
        <v>206</v>
      </c>
      <c r="H33" s="136">
        <v>10129</v>
      </c>
      <c r="I33" s="136">
        <v>10129</v>
      </c>
      <c r="J33" s="136"/>
      <c r="K33" s="136"/>
      <c r="L33" s="136">
        <v>10129</v>
      </c>
      <c r="M33" s="132"/>
      <c r="N33" s="136"/>
      <c r="O33" s="136"/>
      <c r="P33" s="136"/>
      <c r="Q33" s="136"/>
      <c r="R33" s="136"/>
      <c r="S33" s="136"/>
      <c r="T33" s="136"/>
      <c r="U33" s="136"/>
      <c r="V33" s="136"/>
      <c r="W33" s="136"/>
    </row>
    <row r="34" ht="53.25" customHeight="1" outlineLevel="1" spans="1:23">
      <c r="A34" s="132" t="s">
        <v>71</v>
      </c>
      <c r="B34" s="133">
        <v>5.33123231100001e+20</v>
      </c>
      <c r="C34" s="132" t="s">
        <v>207</v>
      </c>
      <c r="D34" s="134">
        <v>2010101</v>
      </c>
      <c r="E34" s="132" t="s">
        <v>86</v>
      </c>
      <c r="F34" s="134">
        <v>30103</v>
      </c>
      <c r="G34" s="132" t="s">
        <v>206</v>
      </c>
      <c r="H34" s="136">
        <v>18360</v>
      </c>
      <c r="I34" s="136">
        <v>18360</v>
      </c>
      <c r="J34" s="136"/>
      <c r="K34" s="136"/>
      <c r="L34" s="136">
        <v>18360</v>
      </c>
      <c r="M34" s="132"/>
      <c r="N34" s="136"/>
      <c r="O34" s="136"/>
      <c r="P34" s="136"/>
      <c r="Q34" s="136"/>
      <c r="R34" s="136"/>
      <c r="S34" s="136"/>
      <c r="T34" s="136"/>
      <c r="U34" s="136"/>
      <c r="V34" s="136"/>
      <c r="W34" s="136"/>
    </row>
    <row r="35" ht="53.25" customHeight="1" outlineLevel="1" spans="1:23">
      <c r="A35" s="132" t="s">
        <v>71</v>
      </c>
      <c r="B35" s="133">
        <v>5.33123231100001e+20</v>
      </c>
      <c r="C35" s="132" t="s">
        <v>207</v>
      </c>
      <c r="D35" s="134">
        <v>2010301</v>
      </c>
      <c r="E35" s="132" t="s">
        <v>86</v>
      </c>
      <c r="F35" s="134">
        <v>30103</v>
      </c>
      <c r="G35" s="132" t="s">
        <v>206</v>
      </c>
      <c r="H35" s="136">
        <v>235560</v>
      </c>
      <c r="I35" s="136">
        <v>235560</v>
      </c>
      <c r="J35" s="136"/>
      <c r="K35" s="136"/>
      <c r="L35" s="136">
        <v>235560</v>
      </c>
      <c r="M35" s="132"/>
      <c r="N35" s="136"/>
      <c r="O35" s="136"/>
      <c r="P35" s="136"/>
      <c r="Q35" s="136"/>
      <c r="R35" s="136"/>
      <c r="S35" s="136"/>
      <c r="T35" s="136"/>
      <c r="U35" s="136"/>
      <c r="V35" s="136"/>
      <c r="W35" s="136"/>
    </row>
    <row r="36" ht="53.25" customHeight="1" outlineLevel="1" spans="1:23">
      <c r="A36" s="132" t="s">
        <v>71</v>
      </c>
      <c r="B36" s="133">
        <v>5.33123231100001e+20</v>
      </c>
      <c r="C36" s="132" t="s">
        <v>207</v>
      </c>
      <c r="D36" s="134">
        <v>2011101</v>
      </c>
      <c r="E36" s="132" t="s">
        <v>86</v>
      </c>
      <c r="F36" s="134">
        <v>30103</v>
      </c>
      <c r="G36" s="132" t="s">
        <v>206</v>
      </c>
      <c r="H36" s="136">
        <v>50400</v>
      </c>
      <c r="I36" s="136">
        <v>50400</v>
      </c>
      <c r="J36" s="136"/>
      <c r="K36" s="136"/>
      <c r="L36" s="136">
        <v>50400</v>
      </c>
      <c r="M36" s="132"/>
      <c r="N36" s="136"/>
      <c r="O36" s="136"/>
      <c r="P36" s="136"/>
      <c r="Q36" s="136"/>
      <c r="R36" s="136"/>
      <c r="S36" s="136"/>
      <c r="T36" s="136"/>
      <c r="U36" s="136"/>
      <c r="V36" s="136"/>
      <c r="W36" s="136"/>
    </row>
    <row r="37" ht="53.25" customHeight="1" outlineLevel="1" spans="1:23">
      <c r="A37" s="132" t="s">
        <v>71</v>
      </c>
      <c r="B37" s="133">
        <v>5.33123231100001e+20</v>
      </c>
      <c r="C37" s="132" t="s">
        <v>207</v>
      </c>
      <c r="D37" s="134">
        <v>2013101</v>
      </c>
      <c r="E37" s="132" t="s">
        <v>86</v>
      </c>
      <c r="F37" s="134">
        <v>30103</v>
      </c>
      <c r="G37" s="132" t="s">
        <v>206</v>
      </c>
      <c r="H37" s="136">
        <v>52920</v>
      </c>
      <c r="I37" s="136">
        <v>52920</v>
      </c>
      <c r="J37" s="136"/>
      <c r="K37" s="136"/>
      <c r="L37" s="136">
        <v>52920</v>
      </c>
      <c r="M37" s="132"/>
      <c r="N37" s="136"/>
      <c r="O37" s="136"/>
      <c r="P37" s="136"/>
      <c r="Q37" s="136"/>
      <c r="R37" s="136"/>
      <c r="S37" s="136"/>
      <c r="T37" s="136"/>
      <c r="U37" s="136"/>
      <c r="V37" s="136"/>
      <c r="W37" s="136"/>
    </row>
    <row r="38" ht="53.25" customHeight="1" outlineLevel="1" spans="1:23">
      <c r="A38" s="132" t="s">
        <v>71</v>
      </c>
      <c r="B38" s="133">
        <v>5.3312321e+20</v>
      </c>
      <c r="C38" s="132" t="s">
        <v>202</v>
      </c>
      <c r="D38" s="134">
        <v>2013601</v>
      </c>
      <c r="E38" s="132" t="s">
        <v>86</v>
      </c>
      <c r="F38" s="134">
        <v>30107</v>
      </c>
      <c r="G38" s="132" t="s">
        <v>208</v>
      </c>
      <c r="H38" s="136">
        <v>9262</v>
      </c>
      <c r="I38" s="136">
        <v>9262</v>
      </c>
      <c r="J38" s="136"/>
      <c r="K38" s="136"/>
      <c r="L38" s="136">
        <v>9262</v>
      </c>
      <c r="M38" s="132"/>
      <c r="N38" s="136"/>
      <c r="O38" s="136"/>
      <c r="P38" s="136"/>
      <c r="Q38" s="136"/>
      <c r="R38" s="136"/>
      <c r="S38" s="136"/>
      <c r="T38" s="136"/>
      <c r="U38" s="136"/>
      <c r="V38" s="136"/>
      <c r="W38" s="136"/>
    </row>
    <row r="39" ht="53.25" customHeight="1" outlineLevel="1" spans="1:23">
      <c r="A39" s="132" t="s">
        <v>71</v>
      </c>
      <c r="B39" s="133">
        <v>5.3312321e+20</v>
      </c>
      <c r="C39" s="132" t="s">
        <v>202</v>
      </c>
      <c r="D39" s="134">
        <v>2013801</v>
      </c>
      <c r="E39" s="132" t="s">
        <v>86</v>
      </c>
      <c r="F39" s="134">
        <v>30107</v>
      </c>
      <c r="G39" s="132" t="s">
        <v>208</v>
      </c>
      <c r="H39" s="136">
        <v>9953</v>
      </c>
      <c r="I39" s="136">
        <v>9953</v>
      </c>
      <c r="J39" s="136"/>
      <c r="K39" s="136"/>
      <c r="L39" s="136">
        <v>9953</v>
      </c>
      <c r="M39" s="132"/>
      <c r="N39" s="136"/>
      <c r="O39" s="136"/>
      <c r="P39" s="136"/>
      <c r="Q39" s="136"/>
      <c r="R39" s="136"/>
      <c r="S39" s="136"/>
      <c r="T39" s="136"/>
      <c r="U39" s="136"/>
      <c r="V39" s="136"/>
      <c r="W39" s="136"/>
    </row>
    <row r="40" ht="53.25" customHeight="1" outlineLevel="1" spans="1:23">
      <c r="A40" s="132" t="s">
        <v>71</v>
      </c>
      <c r="B40" s="133">
        <v>5.3312321e+20</v>
      </c>
      <c r="C40" s="132" t="s">
        <v>202</v>
      </c>
      <c r="D40" s="134">
        <v>2070109</v>
      </c>
      <c r="E40" s="132" t="s">
        <v>101</v>
      </c>
      <c r="F40" s="134">
        <v>30107</v>
      </c>
      <c r="G40" s="132" t="s">
        <v>208</v>
      </c>
      <c r="H40" s="136">
        <v>5301</v>
      </c>
      <c r="I40" s="136">
        <v>5301</v>
      </c>
      <c r="J40" s="136"/>
      <c r="K40" s="136"/>
      <c r="L40" s="136">
        <v>5301</v>
      </c>
      <c r="M40" s="132"/>
      <c r="N40" s="136"/>
      <c r="O40" s="136"/>
      <c r="P40" s="136"/>
      <c r="Q40" s="136"/>
      <c r="R40" s="136"/>
      <c r="S40" s="136"/>
      <c r="T40" s="136"/>
      <c r="U40" s="136"/>
      <c r="V40" s="136"/>
      <c r="W40" s="136"/>
    </row>
    <row r="41" ht="53.25" customHeight="1" outlineLevel="1" spans="1:23">
      <c r="A41" s="132" t="s">
        <v>71</v>
      </c>
      <c r="B41" s="133">
        <v>5.3312321e+20</v>
      </c>
      <c r="C41" s="132" t="s">
        <v>202</v>
      </c>
      <c r="D41" s="134">
        <v>2080101</v>
      </c>
      <c r="E41" s="132" t="s">
        <v>86</v>
      </c>
      <c r="F41" s="134">
        <v>30107</v>
      </c>
      <c r="G41" s="132" t="s">
        <v>208</v>
      </c>
      <c r="H41" s="136">
        <v>2485</v>
      </c>
      <c r="I41" s="136">
        <v>2485</v>
      </c>
      <c r="J41" s="136"/>
      <c r="K41" s="136"/>
      <c r="L41" s="136">
        <v>2485</v>
      </c>
      <c r="M41" s="132"/>
      <c r="N41" s="136"/>
      <c r="O41" s="136"/>
      <c r="P41" s="136"/>
      <c r="Q41" s="136"/>
      <c r="R41" s="136"/>
      <c r="S41" s="136"/>
      <c r="T41" s="136"/>
      <c r="U41" s="136"/>
      <c r="V41" s="136"/>
      <c r="W41" s="136"/>
    </row>
    <row r="42" ht="53.25" customHeight="1" outlineLevel="1" spans="1:23">
      <c r="A42" s="132" t="s">
        <v>71</v>
      </c>
      <c r="B42" s="133">
        <v>5.3312321e+20</v>
      </c>
      <c r="C42" s="132" t="s">
        <v>202</v>
      </c>
      <c r="D42" s="134">
        <v>2130104</v>
      </c>
      <c r="E42" s="132" t="s">
        <v>123</v>
      </c>
      <c r="F42" s="134">
        <v>30107</v>
      </c>
      <c r="G42" s="132" t="s">
        <v>208</v>
      </c>
      <c r="H42" s="136">
        <v>41515</v>
      </c>
      <c r="I42" s="136">
        <v>41515</v>
      </c>
      <c r="J42" s="136"/>
      <c r="K42" s="136"/>
      <c r="L42" s="136">
        <v>41515</v>
      </c>
      <c r="M42" s="132"/>
      <c r="N42" s="136"/>
      <c r="O42" s="136"/>
      <c r="P42" s="136"/>
      <c r="Q42" s="136"/>
      <c r="R42" s="136"/>
      <c r="S42" s="136"/>
      <c r="T42" s="136"/>
      <c r="U42" s="136"/>
      <c r="V42" s="136"/>
      <c r="W42" s="136"/>
    </row>
    <row r="43" ht="53.25" customHeight="1" outlineLevel="1" spans="1:23">
      <c r="A43" s="132" t="s">
        <v>71</v>
      </c>
      <c r="B43" s="133">
        <v>5.3312321e+20</v>
      </c>
      <c r="C43" s="132" t="s">
        <v>202</v>
      </c>
      <c r="D43" s="134">
        <v>2130204</v>
      </c>
      <c r="E43" s="132" t="s">
        <v>125</v>
      </c>
      <c r="F43" s="134">
        <v>30107</v>
      </c>
      <c r="G43" s="132" t="s">
        <v>208</v>
      </c>
      <c r="H43" s="136">
        <v>12065</v>
      </c>
      <c r="I43" s="136">
        <v>12065</v>
      </c>
      <c r="J43" s="136"/>
      <c r="K43" s="136"/>
      <c r="L43" s="136">
        <v>12065</v>
      </c>
      <c r="M43" s="132"/>
      <c r="N43" s="136"/>
      <c r="O43" s="136"/>
      <c r="P43" s="136"/>
      <c r="Q43" s="136"/>
      <c r="R43" s="136"/>
      <c r="S43" s="136"/>
      <c r="T43" s="136"/>
      <c r="U43" s="136"/>
      <c r="V43" s="136"/>
      <c r="W43" s="136"/>
    </row>
    <row r="44" ht="53.25" customHeight="1" outlineLevel="1" spans="1:23">
      <c r="A44" s="132" t="s">
        <v>71</v>
      </c>
      <c r="B44" s="133">
        <v>5.3312321e+20</v>
      </c>
      <c r="C44" s="132" t="s">
        <v>202</v>
      </c>
      <c r="D44" s="134">
        <v>2013601</v>
      </c>
      <c r="E44" s="132" t="s">
        <v>86</v>
      </c>
      <c r="F44" s="134">
        <v>30107</v>
      </c>
      <c r="G44" s="132" t="s">
        <v>208</v>
      </c>
      <c r="H44" s="136">
        <v>49920</v>
      </c>
      <c r="I44" s="136">
        <v>49920</v>
      </c>
      <c r="J44" s="136"/>
      <c r="K44" s="136"/>
      <c r="L44" s="136">
        <v>49920</v>
      </c>
      <c r="M44" s="132"/>
      <c r="N44" s="136"/>
      <c r="O44" s="136"/>
      <c r="P44" s="136"/>
      <c r="Q44" s="136"/>
      <c r="R44" s="136"/>
      <c r="S44" s="136"/>
      <c r="T44" s="136"/>
      <c r="U44" s="136"/>
      <c r="V44" s="136"/>
      <c r="W44" s="136"/>
    </row>
    <row r="45" ht="53.25" customHeight="1" outlineLevel="1" spans="1:23">
      <c r="A45" s="132" t="s">
        <v>71</v>
      </c>
      <c r="B45" s="133">
        <v>5.3312321e+20</v>
      </c>
      <c r="C45" s="132" t="s">
        <v>202</v>
      </c>
      <c r="D45" s="134">
        <v>2013801</v>
      </c>
      <c r="E45" s="132" t="s">
        <v>86</v>
      </c>
      <c r="F45" s="134">
        <v>30107</v>
      </c>
      <c r="G45" s="132" t="s">
        <v>208</v>
      </c>
      <c r="H45" s="136">
        <v>49920</v>
      </c>
      <c r="I45" s="136">
        <v>49920</v>
      </c>
      <c r="J45" s="136"/>
      <c r="K45" s="136"/>
      <c r="L45" s="136">
        <v>49920</v>
      </c>
      <c r="M45" s="132"/>
      <c r="N45" s="136"/>
      <c r="O45" s="136"/>
      <c r="P45" s="136"/>
      <c r="Q45" s="136"/>
      <c r="R45" s="136"/>
      <c r="S45" s="136"/>
      <c r="T45" s="136"/>
      <c r="U45" s="136"/>
      <c r="V45" s="136"/>
      <c r="W45" s="136"/>
    </row>
    <row r="46" ht="53.25" customHeight="1" outlineLevel="1" spans="1:23">
      <c r="A46" s="132" t="s">
        <v>71</v>
      </c>
      <c r="B46" s="133">
        <v>5.3312321e+20</v>
      </c>
      <c r="C46" s="132" t="s">
        <v>202</v>
      </c>
      <c r="D46" s="134">
        <v>2070109</v>
      </c>
      <c r="E46" s="132" t="s">
        <v>101</v>
      </c>
      <c r="F46" s="134">
        <v>30107</v>
      </c>
      <c r="G46" s="132" t="s">
        <v>208</v>
      </c>
      <c r="H46" s="136">
        <v>24960</v>
      </c>
      <c r="I46" s="136">
        <v>24960</v>
      </c>
      <c r="J46" s="136"/>
      <c r="K46" s="136"/>
      <c r="L46" s="136">
        <v>24960</v>
      </c>
      <c r="M46" s="132"/>
      <c r="N46" s="136"/>
      <c r="O46" s="136"/>
      <c r="P46" s="136"/>
      <c r="Q46" s="136"/>
      <c r="R46" s="136"/>
      <c r="S46" s="136"/>
      <c r="T46" s="136"/>
      <c r="U46" s="136"/>
      <c r="V46" s="136"/>
      <c r="W46" s="136"/>
    </row>
    <row r="47" ht="53.25" customHeight="1" outlineLevel="1" spans="1:23">
      <c r="A47" s="132" t="s">
        <v>71</v>
      </c>
      <c r="B47" s="133">
        <v>5.3312321e+20</v>
      </c>
      <c r="C47" s="132" t="s">
        <v>202</v>
      </c>
      <c r="D47" s="134">
        <v>2080101</v>
      </c>
      <c r="E47" s="132" t="s">
        <v>86</v>
      </c>
      <c r="F47" s="134">
        <v>30107</v>
      </c>
      <c r="G47" s="132" t="s">
        <v>208</v>
      </c>
      <c r="H47" s="136">
        <v>12480</v>
      </c>
      <c r="I47" s="136">
        <v>12480</v>
      </c>
      <c r="J47" s="136"/>
      <c r="K47" s="136"/>
      <c r="L47" s="136">
        <v>12480</v>
      </c>
      <c r="M47" s="132"/>
      <c r="N47" s="136"/>
      <c r="O47" s="136"/>
      <c r="P47" s="136"/>
      <c r="Q47" s="136"/>
      <c r="R47" s="136"/>
      <c r="S47" s="136"/>
      <c r="T47" s="136"/>
      <c r="U47" s="136"/>
      <c r="V47" s="136"/>
      <c r="W47" s="136"/>
    </row>
    <row r="48" ht="53.25" customHeight="1" outlineLevel="1" spans="1:23">
      <c r="A48" s="132" t="s">
        <v>71</v>
      </c>
      <c r="B48" s="133">
        <v>5.3312321e+20</v>
      </c>
      <c r="C48" s="132" t="s">
        <v>202</v>
      </c>
      <c r="D48" s="134">
        <v>2130104</v>
      </c>
      <c r="E48" s="132" t="s">
        <v>123</v>
      </c>
      <c r="F48" s="134">
        <v>30107</v>
      </c>
      <c r="G48" s="132" t="s">
        <v>208</v>
      </c>
      <c r="H48" s="136">
        <v>200040</v>
      </c>
      <c r="I48" s="136">
        <v>200040</v>
      </c>
      <c r="J48" s="136"/>
      <c r="K48" s="136"/>
      <c r="L48" s="136">
        <v>200040</v>
      </c>
      <c r="M48" s="132"/>
      <c r="N48" s="136"/>
      <c r="O48" s="136"/>
      <c r="P48" s="136"/>
      <c r="Q48" s="136"/>
      <c r="R48" s="136"/>
      <c r="S48" s="136"/>
      <c r="T48" s="136"/>
      <c r="U48" s="136"/>
      <c r="V48" s="136"/>
      <c r="W48" s="136"/>
    </row>
    <row r="49" ht="53.25" customHeight="1" outlineLevel="1" spans="1:23">
      <c r="A49" s="132" t="s">
        <v>71</v>
      </c>
      <c r="B49" s="133">
        <v>5.3312321e+20</v>
      </c>
      <c r="C49" s="132" t="s">
        <v>202</v>
      </c>
      <c r="D49" s="134">
        <v>2130204</v>
      </c>
      <c r="E49" s="132" t="s">
        <v>125</v>
      </c>
      <c r="F49" s="134">
        <v>30107</v>
      </c>
      <c r="G49" s="132" t="s">
        <v>208</v>
      </c>
      <c r="H49" s="136">
        <v>61020</v>
      </c>
      <c r="I49" s="136">
        <v>61020</v>
      </c>
      <c r="J49" s="136"/>
      <c r="K49" s="136"/>
      <c r="L49" s="136">
        <v>61020</v>
      </c>
      <c r="M49" s="132"/>
      <c r="N49" s="136"/>
      <c r="O49" s="136"/>
      <c r="P49" s="136"/>
      <c r="Q49" s="136"/>
      <c r="R49" s="136"/>
      <c r="S49" s="136"/>
      <c r="T49" s="136"/>
      <c r="U49" s="136"/>
      <c r="V49" s="136"/>
      <c r="W49" s="136"/>
    </row>
    <row r="50" ht="53.25" customHeight="1" outlineLevel="1" spans="1:23">
      <c r="A50" s="132" t="s">
        <v>71</v>
      </c>
      <c r="B50" s="133">
        <v>5.33123231100001e+20</v>
      </c>
      <c r="C50" s="132" t="s">
        <v>209</v>
      </c>
      <c r="D50" s="134">
        <v>2013601</v>
      </c>
      <c r="E50" s="132" t="s">
        <v>86</v>
      </c>
      <c r="F50" s="134">
        <v>30107</v>
      </c>
      <c r="G50" s="132" t="s">
        <v>208</v>
      </c>
      <c r="H50" s="136">
        <v>48000</v>
      </c>
      <c r="I50" s="136">
        <v>48000</v>
      </c>
      <c r="J50" s="136"/>
      <c r="K50" s="136"/>
      <c r="L50" s="136">
        <v>48000</v>
      </c>
      <c r="M50" s="132"/>
      <c r="N50" s="136"/>
      <c r="O50" s="136"/>
      <c r="P50" s="136"/>
      <c r="Q50" s="136"/>
      <c r="R50" s="136"/>
      <c r="S50" s="136"/>
      <c r="T50" s="136"/>
      <c r="U50" s="136"/>
      <c r="V50" s="136"/>
      <c r="W50" s="136"/>
    </row>
    <row r="51" ht="53.25" customHeight="1" outlineLevel="1" spans="1:23">
      <c r="A51" s="132" t="s">
        <v>71</v>
      </c>
      <c r="B51" s="133">
        <v>5.33123231100001e+20</v>
      </c>
      <c r="C51" s="132" t="s">
        <v>209</v>
      </c>
      <c r="D51" s="134">
        <v>2013801</v>
      </c>
      <c r="E51" s="132" t="s">
        <v>86</v>
      </c>
      <c r="F51" s="134">
        <v>30107</v>
      </c>
      <c r="G51" s="132" t="s">
        <v>208</v>
      </c>
      <c r="H51" s="136">
        <v>48000</v>
      </c>
      <c r="I51" s="136">
        <v>48000</v>
      </c>
      <c r="J51" s="136"/>
      <c r="K51" s="136"/>
      <c r="L51" s="136">
        <v>48000</v>
      </c>
      <c r="M51" s="132"/>
      <c r="N51" s="136"/>
      <c r="O51" s="136"/>
      <c r="P51" s="136"/>
      <c r="Q51" s="136"/>
      <c r="R51" s="136"/>
      <c r="S51" s="136"/>
      <c r="T51" s="136"/>
      <c r="U51" s="136"/>
      <c r="V51" s="136"/>
      <c r="W51" s="136"/>
    </row>
    <row r="52" ht="53.25" customHeight="1" outlineLevel="1" spans="1:23">
      <c r="A52" s="132" t="s">
        <v>71</v>
      </c>
      <c r="B52" s="133">
        <v>5.33123231100001e+20</v>
      </c>
      <c r="C52" s="132" t="s">
        <v>209</v>
      </c>
      <c r="D52" s="134">
        <v>2070109</v>
      </c>
      <c r="E52" s="132" t="s">
        <v>101</v>
      </c>
      <c r="F52" s="134">
        <v>30107</v>
      </c>
      <c r="G52" s="132" t="s">
        <v>208</v>
      </c>
      <c r="H52" s="136">
        <v>24000</v>
      </c>
      <c r="I52" s="136">
        <v>24000</v>
      </c>
      <c r="J52" s="136"/>
      <c r="K52" s="136"/>
      <c r="L52" s="136">
        <v>24000</v>
      </c>
      <c r="M52" s="132"/>
      <c r="N52" s="136"/>
      <c r="O52" s="136"/>
      <c r="P52" s="136"/>
      <c r="Q52" s="136"/>
      <c r="R52" s="136"/>
      <c r="S52" s="136"/>
      <c r="T52" s="136"/>
      <c r="U52" s="136"/>
      <c r="V52" s="136"/>
      <c r="W52" s="136"/>
    </row>
    <row r="53" ht="53.25" customHeight="1" outlineLevel="1" spans="1:23">
      <c r="A53" s="132" t="s">
        <v>71</v>
      </c>
      <c r="B53" s="133">
        <v>5.33123231100001e+20</v>
      </c>
      <c r="C53" s="132" t="s">
        <v>209</v>
      </c>
      <c r="D53" s="134">
        <v>2080101</v>
      </c>
      <c r="E53" s="132" t="s">
        <v>86</v>
      </c>
      <c r="F53" s="134">
        <v>30107</v>
      </c>
      <c r="G53" s="132" t="s">
        <v>208</v>
      </c>
      <c r="H53" s="136">
        <v>12000</v>
      </c>
      <c r="I53" s="136">
        <v>12000</v>
      </c>
      <c r="J53" s="136"/>
      <c r="K53" s="136"/>
      <c r="L53" s="136">
        <v>12000</v>
      </c>
      <c r="M53" s="132"/>
      <c r="N53" s="136"/>
      <c r="O53" s="136"/>
      <c r="P53" s="136"/>
      <c r="Q53" s="136"/>
      <c r="R53" s="136"/>
      <c r="S53" s="136"/>
      <c r="T53" s="136"/>
      <c r="U53" s="136"/>
      <c r="V53" s="136"/>
      <c r="W53" s="136"/>
    </row>
    <row r="54" ht="53.25" customHeight="1" outlineLevel="1" spans="1:23">
      <c r="A54" s="132" t="s">
        <v>71</v>
      </c>
      <c r="B54" s="133">
        <v>5.33123231100001e+20</v>
      </c>
      <c r="C54" s="132" t="s">
        <v>209</v>
      </c>
      <c r="D54" s="134">
        <v>2130104</v>
      </c>
      <c r="E54" s="132" t="s">
        <v>123</v>
      </c>
      <c r="F54" s="134">
        <v>30107</v>
      </c>
      <c r="G54" s="132" t="s">
        <v>208</v>
      </c>
      <c r="H54" s="136">
        <v>192000</v>
      </c>
      <c r="I54" s="136">
        <v>192000</v>
      </c>
      <c r="J54" s="136"/>
      <c r="K54" s="136"/>
      <c r="L54" s="136">
        <v>192000</v>
      </c>
      <c r="M54" s="132"/>
      <c r="N54" s="136"/>
      <c r="O54" s="136"/>
      <c r="P54" s="136"/>
      <c r="Q54" s="136"/>
      <c r="R54" s="136"/>
      <c r="S54" s="136"/>
      <c r="T54" s="136"/>
      <c r="U54" s="136"/>
      <c r="V54" s="136"/>
      <c r="W54" s="136"/>
    </row>
    <row r="55" ht="53.25" customHeight="1" outlineLevel="1" spans="1:23">
      <c r="A55" s="132" t="s">
        <v>71</v>
      </c>
      <c r="B55" s="133">
        <v>5.33123231100001e+20</v>
      </c>
      <c r="C55" s="132" t="s">
        <v>209</v>
      </c>
      <c r="D55" s="134">
        <v>2130204</v>
      </c>
      <c r="E55" s="132" t="s">
        <v>125</v>
      </c>
      <c r="F55" s="134">
        <v>30107</v>
      </c>
      <c r="G55" s="132" t="s">
        <v>208</v>
      </c>
      <c r="H55" s="136">
        <v>60000</v>
      </c>
      <c r="I55" s="136">
        <v>60000</v>
      </c>
      <c r="J55" s="136"/>
      <c r="K55" s="136"/>
      <c r="L55" s="136">
        <v>60000</v>
      </c>
      <c r="M55" s="132"/>
      <c r="N55" s="136"/>
      <c r="O55" s="136"/>
      <c r="P55" s="136"/>
      <c r="Q55" s="136"/>
      <c r="R55" s="136"/>
      <c r="S55" s="136"/>
      <c r="T55" s="136"/>
      <c r="U55" s="136"/>
      <c r="V55" s="136"/>
      <c r="W55" s="136"/>
    </row>
    <row r="56" ht="53.25" customHeight="1" outlineLevel="1" spans="1:23">
      <c r="A56" s="132" t="s">
        <v>71</v>
      </c>
      <c r="B56" s="133">
        <v>5.33123231100001e+20</v>
      </c>
      <c r="C56" s="132" t="s">
        <v>210</v>
      </c>
      <c r="D56" s="134">
        <v>2013601</v>
      </c>
      <c r="E56" s="132" t="s">
        <v>86</v>
      </c>
      <c r="F56" s="134">
        <v>30107</v>
      </c>
      <c r="G56" s="132" t="s">
        <v>208</v>
      </c>
      <c r="H56" s="136">
        <v>53520</v>
      </c>
      <c r="I56" s="136">
        <v>53520</v>
      </c>
      <c r="J56" s="136"/>
      <c r="K56" s="136"/>
      <c r="L56" s="136">
        <v>53520</v>
      </c>
      <c r="M56" s="132"/>
      <c r="N56" s="136"/>
      <c r="O56" s="136"/>
      <c r="P56" s="136"/>
      <c r="Q56" s="136"/>
      <c r="R56" s="136"/>
      <c r="S56" s="136"/>
      <c r="T56" s="136"/>
      <c r="U56" s="136"/>
      <c r="V56" s="136"/>
      <c r="W56" s="136"/>
    </row>
    <row r="57" ht="53.25" customHeight="1" outlineLevel="1" spans="1:23">
      <c r="A57" s="132" t="s">
        <v>71</v>
      </c>
      <c r="B57" s="133">
        <v>5.33123231100001e+20</v>
      </c>
      <c r="C57" s="132" t="s">
        <v>210</v>
      </c>
      <c r="D57" s="134">
        <v>2013801</v>
      </c>
      <c r="E57" s="132" t="s">
        <v>86</v>
      </c>
      <c r="F57" s="134">
        <v>30107</v>
      </c>
      <c r="G57" s="132" t="s">
        <v>208</v>
      </c>
      <c r="H57" s="136">
        <v>53868</v>
      </c>
      <c r="I57" s="136">
        <v>53868</v>
      </c>
      <c r="J57" s="136"/>
      <c r="K57" s="136"/>
      <c r="L57" s="136">
        <v>53868</v>
      </c>
      <c r="M57" s="132"/>
      <c r="N57" s="136"/>
      <c r="O57" s="136"/>
      <c r="P57" s="136"/>
      <c r="Q57" s="136"/>
      <c r="R57" s="136"/>
      <c r="S57" s="136"/>
      <c r="T57" s="136"/>
      <c r="U57" s="136"/>
      <c r="V57" s="136"/>
      <c r="W57" s="136"/>
    </row>
    <row r="58" ht="53.25" customHeight="1" outlineLevel="1" spans="1:23">
      <c r="A58" s="132" t="s">
        <v>71</v>
      </c>
      <c r="B58" s="133">
        <v>5.33123231100001e+20</v>
      </c>
      <c r="C58" s="132" t="s">
        <v>210</v>
      </c>
      <c r="D58" s="134">
        <v>2070109</v>
      </c>
      <c r="E58" s="132" t="s">
        <v>101</v>
      </c>
      <c r="F58" s="134">
        <v>30107</v>
      </c>
      <c r="G58" s="132" t="s">
        <v>208</v>
      </c>
      <c r="H58" s="136">
        <v>26556</v>
      </c>
      <c r="I58" s="136">
        <v>26556</v>
      </c>
      <c r="J58" s="136"/>
      <c r="K58" s="136"/>
      <c r="L58" s="136">
        <v>26556</v>
      </c>
      <c r="M58" s="132"/>
      <c r="N58" s="136"/>
      <c r="O58" s="136"/>
      <c r="P58" s="136"/>
      <c r="Q58" s="136"/>
      <c r="R58" s="136"/>
      <c r="S58" s="136"/>
      <c r="T58" s="136"/>
      <c r="U58" s="136"/>
      <c r="V58" s="136"/>
      <c r="W58" s="136"/>
    </row>
    <row r="59" ht="53.25" customHeight="1" outlineLevel="1" spans="1:23">
      <c r="A59" s="132" t="s">
        <v>71</v>
      </c>
      <c r="B59" s="133">
        <v>5.33123231100001e+20</v>
      </c>
      <c r="C59" s="132" t="s">
        <v>210</v>
      </c>
      <c r="D59" s="134">
        <v>2080101</v>
      </c>
      <c r="E59" s="132" t="s">
        <v>86</v>
      </c>
      <c r="F59" s="134">
        <v>30107</v>
      </c>
      <c r="G59" s="132" t="s">
        <v>208</v>
      </c>
      <c r="H59" s="136">
        <v>13380</v>
      </c>
      <c r="I59" s="136">
        <v>13380</v>
      </c>
      <c r="J59" s="136"/>
      <c r="K59" s="136"/>
      <c r="L59" s="136">
        <v>13380</v>
      </c>
      <c r="M59" s="132"/>
      <c r="N59" s="136"/>
      <c r="O59" s="136"/>
      <c r="P59" s="136"/>
      <c r="Q59" s="136"/>
      <c r="R59" s="136"/>
      <c r="S59" s="136"/>
      <c r="T59" s="136"/>
      <c r="U59" s="136"/>
      <c r="V59" s="136"/>
      <c r="W59" s="136"/>
    </row>
    <row r="60" ht="53.25" customHeight="1" outlineLevel="1" spans="1:23">
      <c r="A60" s="132" t="s">
        <v>71</v>
      </c>
      <c r="B60" s="133">
        <v>5.33123231100001e+20</v>
      </c>
      <c r="C60" s="132" t="s">
        <v>210</v>
      </c>
      <c r="D60" s="134">
        <v>2130104</v>
      </c>
      <c r="E60" s="132" t="s">
        <v>123</v>
      </c>
      <c r="F60" s="134">
        <v>30107</v>
      </c>
      <c r="G60" s="132" t="s">
        <v>208</v>
      </c>
      <c r="H60" s="136">
        <v>215472</v>
      </c>
      <c r="I60" s="136">
        <v>215472</v>
      </c>
      <c r="J60" s="136"/>
      <c r="K60" s="136"/>
      <c r="L60" s="136">
        <v>215472</v>
      </c>
      <c r="M60" s="132"/>
      <c r="N60" s="136"/>
      <c r="O60" s="136"/>
      <c r="P60" s="136"/>
      <c r="Q60" s="136"/>
      <c r="R60" s="136"/>
      <c r="S60" s="136"/>
      <c r="T60" s="136"/>
      <c r="U60" s="136"/>
      <c r="V60" s="136"/>
      <c r="W60" s="136"/>
    </row>
    <row r="61" ht="53.25" customHeight="1" outlineLevel="1" spans="1:23">
      <c r="A61" s="132" t="s">
        <v>71</v>
      </c>
      <c r="B61" s="133">
        <v>5.33123231100001e+20</v>
      </c>
      <c r="C61" s="132" t="s">
        <v>210</v>
      </c>
      <c r="D61" s="134">
        <v>2130204</v>
      </c>
      <c r="E61" s="132" t="s">
        <v>125</v>
      </c>
      <c r="F61" s="134">
        <v>30107</v>
      </c>
      <c r="G61" s="132" t="s">
        <v>208</v>
      </c>
      <c r="H61" s="136">
        <v>66408</v>
      </c>
      <c r="I61" s="136">
        <v>66408</v>
      </c>
      <c r="J61" s="136"/>
      <c r="K61" s="136"/>
      <c r="L61" s="136">
        <v>66408</v>
      </c>
      <c r="M61" s="132"/>
      <c r="N61" s="136"/>
      <c r="O61" s="136"/>
      <c r="P61" s="136"/>
      <c r="Q61" s="136"/>
      <c r="R61" s="136"/>
      <c r="S61" s="136"/>
      <c r="T61" s="136"/>
      <c r="U61" s="136"/>
      <c r="V61" s="136"/>
      <c r="W61" s="136"/>
    </row>
    <row r="62" ht="53.25" customHeight="1" outlineLevel="1" spans="1:23">
      <c r="A62" s="132" t="s">
        <v>71</v>
      </c>
      <c r="B62" s="133">
        <v>5.3312321e+20</v>
      </c>
      <c r="C62" s="132" t="s">
        <v>211</v>
      </c>
      <c r="D62" s="134">
        <v>2080505</v>
      </c>
      <c r="E62" s="132" t="s">
        <v>109</v>
      </c>
      <c r="F62" s="134">
        <v>30108</v>
      </c>
      <c r="G62" s="132" t="s">
        <v>212</v>
      </c>
      <c r="H62" s="136">
        <v>994576.26</v>
      </c>
      <c r="I62" s="136">
        <v>994576.26</v>
      </c>
      <c r="J62" s="136"/>
      <c r="K62" s="136"/>
      <c r="L62" s="136">
        <v>994576.26</v>
      </c>
      <c r="M62" s="132"/>
      <c r="N62" s="136"/>
      <c r="O62" s="136"/>
      <c r="P62" s="136"/>
      <c r="Q62" s="136"/>
      <c r="R62" s="136"/>
      <c r="S62" s="136"/>
      <c r="T62" s="136"/>
      <c r="U62" s="136"/>
      <c r="V62" s="136"/>
      <c r="W62" s="136"/>
    </row>
    <row r="63" ht="53.25" customHeight="1" outlineLevel="1" spans="1:23">
      <c r="A63" s="132" t="s">
        <v>71</v>
      </c>
      <c r="B63" s="133">
        <v>5.3312321e+20</v>
      </c>
      <c r="C63" s="132" t="s">
        <v>211</v>
      </c>
      <c r="D63" s="134">
        <v>2080505</v>
      </c>
      <c r="E63" s="132" t="s">
        <v>109</v>
      </c>
      <c r="F63" s="134">
        <v>30108</v>
      </c>
      <c r="G63" s="132" t="s">
        <v>212</v>
      </c>
      <c r="H63" s="136"/>
      <c r="I63" s="136"/>
      <c r="J63" s="136"/>
      <c r="K63" s="136"/>
      <c r="L63" s="136"/>
      <c r="M63" s="132"/>
      <c r="N63" s="136"/>
      <c r="O63" s="136"/>
      <c r="P63" s="136"/>
      <c r="Q63" s="136"/>
      <c r="R63" s="136"/>
      <c r="S63" s="136"/>
      <c r="T63" s="136"/>
      <c r="U63" s="136"/>
      <c r="V63" s="136"/>
      <c r="W63" s="136"/>
    </row>
    <row r="64" ht="53.25" customHeight="1" outlineLevel="1" spans="1:23">
      <c r="A64" s="132" t="s">
        <v>71</v>
      </c>
      <c r="B64" s="133">
        <v>5.3312321e+20</v>
      </c>
      <c r="C64" s="132" t="s">
        <v>211</v>
      </c>
      <c r="D64" s="134">
        <v>2080506</v>
      </c>
      <c r="E64" s="132" t="s">
        <v>110</v>
      </c>
      <c r="F64" s="134">
        <v>30109</v>
      </c>
      <c r="G64" s="132" t="s">
        <v>213</v>
      </c>
      <c r="H64" s="136"/>
      <c r="I64" s="136"/>
      <c r="J64" s="136"/>
      <c r="K64" s="136"/>
      <c r="L64" s="136"/>
      <c r="M64" s="132"/>
      <c r="N64" s="136"/>
      <c r="O64" s="136"/>
      <c r="P64" s="136"/>
      <c r="Q64" s="136"/>
      <c r="R64" s="136"/>
      <c r="S64" s="136"/>
      <c r="T64" s="136"/>
      <c r="U64" s="136"/>
      <c r="V64" s="136"/>
      <c r="W64" s="136"/>
    </row>
    <row r="65" ht="53.25" customHeight="1" outlineLevel="1" spans="1:23">
      <c r="A65" s="132" t="s">
        <v>71</v>
      </c>
      <c r="B65" s="133">
        <v>5.3312321e+20</v>
      </c>
      <c r="C65" s="132" t="s">
        <v>211</v>
      </c>
      <c r="D65" s="134">
        <v>2101101</v>
      </c>
      <c r="E65" s="132" t="s">
        <v>118</v>
      </c>
      <c r="F65" s="134">
        <v>30110</v>
      </c>
      <c r="G65" s="132" t="s">
        <v>214</v>
      </c>
      <c r="H65" s="136">
        <v>466207.62</v>
      </c>
      <c r="I65" s="136">
        <v>466207.62</v>
      </c>
      <c r="J65" s="136"/>
      <c r="K65" s="136"/>
      <c r="L65" s="136">
        <v>466207.62</v>
      </c>
      <c r="M65" s="132"/>
      <c r="N65" s="136"/>
      <c r="O65" s="136"/>
      <c r="P65" s="136"/>
      <c r="Q65" s="136"/>
      <c r="R65" s="136"/>
      <c r="S65" s="136"/>
      <c r="T65" s="136"/>
      <c r="U65" s="136"/>
      <c r="V65" s="136"/>
      <c r="W65" s="136"/>
    </row>
    <row r="66" ht="53.25" customHeight="1" outlineLevel="1" spans="1:23">
      <c r="A66" s="132" t="s">
        <v>71</v>
      </c>
      <c r="B66" s="133">
        <v>5.3312321e+20</v>
      </c>
      <c r="C66" s="132" t="s">
        <v>211</v>
      </c>
      <c r="D66" s="134">
        <v>2101199</v>
      </c>
      <c r="E66" s="132" t="s">
        <v>120</v>
      </c>
      <c r="F66" s="134">
        <v>30112</v>
      </c>
      <c r="G66" s="132" t="s">
        <v>215</v>
      </c>
      <c r="H66" s="136"/>
      <c r="I66" s="136"/>
      <c r="J66" s="136"/>
      <c r="K66" s="136"/>
      <c r="L66" s="136"/>
      <c r="M66" s="132"/>
      <c r="N66" s="136"/>
      <c r="O66" s="136"/>
      <c r="P66" s="136"/>
      <c r="Q66" s="136"/>
      <c r="R66" s="136"/>
      <c r="S66" s="136"/>
      <c r="T66" s="136"/>
      <c r="U66" s="136"/>
      <c r="V66" s="136"/>
      <c r="W66" s="136"/>
    </row>
    <row r="67" ht="53.25" customHeight="1" outlineLevel="1" spans="1:23">
      <c r="A67" s="132" t="s">
        <v>71</v>
      </c>
      <c r="B67" s="133">
        <v>5.3312321e+20</v>
      </c>
      <c r="C67" s="132" t="s">
        <v>211</v>
      </c>
      <c r="D67" s="134">
        <v>2101199</v>
      </c>
      <c r="E67" s="132" t="s">
        <v>120</v>
      </c>
      <c r="F67" s="134">
        <v>30112</v>
      </c>
      <c r="G67" s="132" t="s">
        <v>215</v>
      </c>
      <c r="H67" s="136">
        <v>12432.2</v>
      </c>
      <c r="I67" s="136">
        <v>12432.2</v>
      </c>
      <c r="J67" s="136"/>
      <c r="K67" s="136"/>
      <c r="L67" s="136">
        <v>12432.2</v>
      </c>
      <c r="M67" s="132"/>
      <c r="N67" s="136"/>
      <c r="O67" s="136"/>
      <c r="P67" s="136"/>
      <c r="Q67" s="136"/>
      <c r="R67" s="136"/>
      <c r="S67" s="136"/>
      <c r="T67" s="136"/>
      <c r="U67" s="136"/>
      <c r="V67" s="136"/>
      <c r="W67" s="136"/>
    </row>
    <row r="68" ht="53.25" customHeight="1" outlineLevel="1" spans="1:23">
      <c r="A68" s="132" t="s">
        <v>71</v>
      </c>
      <c r="B68" s="133">
        <v>5.3312321e+20</v>
      </c>
      <c r="C68" s="132" t="s">
        <v>211</v>
      </c>
      <c r="D68" s="134">
        <v>2101102</v>
      </c>
      <c r="E68" s="132" t="s">
        <v>119</v>
      </c>
      <c r="F68" s="134">
        <v>30110</v>
      </c>
      <c r="G68" s="132" t="s">
        <v>214</v>
      </c>
      <c r="H68" s="136"/>
      <c r="I68" s="136"/>
      <c r="J68" s="136"/>
      <c r="K68" s="136"/>
      <c r="L68" s="136"/>
      <c r="M68" s="132"/>
      <c r="N68" s="136"/>
      <c r="O68" s="136"/>
      <c r="P68" s="136"/>
      <c r="Q68" s="136"/>
      <c r="R68" s="136"/>
      <c r="S68" s="136"/>
      <c r="T68" s="136"/>
      <c r="U68" s="136"/>
      <c r="V68" s="136"/>
      <c r="W68" s="136"/>
    </row>
    <row r="69" ht="53.25" customHeight="1" outlineLevel="1" spans="1:23">
      <c r="A69" s="132" t="s">
        <v>71</v>
      </c>
      <c r="B69" s="133">
        <v>5.3312321e+20</v>
      </c>
      <c r="C69" s="132" t="s">
        <v>211</v>
      </c>
      <c r="D69" s="134">
        <v>2101101</v>
      </c>
      <c r="E69" s="132" t="s">
        <v>118</v>
      </c>
      <c r="F69" s="134">
        <v>30110</v>
      </c>
      <c r="G69" s="132" t="s">
        <v>214</v>
      </c>
      <c r="H69" s="136">
        <v>24864.41</v>
      </c>
      <c r="I69" s="136">
        <v>24864.41</v>
      </c>
      <c r="J69" s="136"/>
      <c r="K69" s="136"/>
      <c r="L69" s="136">
        <v>24864.41</v>
      </c>
      <c r="M69" s="132"/>
      <c r="N69" s="136"/>
      <c r="O69" s="136"/>
      <c r="P69" s="136"/>
      <c r="Q69" s="136"/>
      <c r="R69" s="136"/>
      <c r="S69" s="136"/>
      <c r="T69" s="136"/>
      <c r="U69" s="136"/>
      <c r="V69" s="136"/>
      <c r="W69" s="136"/>
    </row>
    <row r="70" ht="53.25" customHeight="1" outlineLevel="1" spans="1:23">
      <c r="A70" s="132" t="s">
        <v>71</v>
      </c>
      <c r="B70" s="133">
        <v>5.3312321e+20</v>
      </c>
      <c r="C70" s="132" t="s">
        <v>211</v>
      </c>
      <c r="D70" s="134">
        <v>2101199</v>
      </c>
      <c r="E70" s="132" t="s">
        <v>120</v>
      </c>
      <c r="F70" s="134">
        <v>30112</v>
      </c>
      <c r="G70" s="132" t="s">
        <v>215</v>
      </c>
      <c r="H70" s="136"/>
      <c r="I70" s="136"/>
      <c r="J70" s="136"/>
      <c r="K70" s="136"/>
      <c r="L70" s="136"/>
      <c r="M70" s="132"/>
      <c r="N70" s="136"/>
      <c r="O70" s="136"/>
      <c r="P70" s="136"/>
      <c r="Q70" s="136"/>
      <c r="R70" s="136"/>
      <c r="S70" s="136"/>
      <c r="T70" s="136"/>
      <c r="U70" s="136"/>
      <c r="V70" s="136"/>
      <c r="W70" s="136"/>
    </row>
    <row r="71" ht="53.25" customHeight="1" outlineLevel="1" spans="1:23">
      <c r="A71" s="132" t="s">
        <v>71</v>
      </c>
      <c r="B71" s="133">
        <v>5.3312321e+20</v>
      </c>
      <c r="C71" s="132" t="s">
        <v>211</v>
      </c>
      <c r="D71" s="134">
        <v>2101199</v>
      </c>
      <c r="E71" s="132" t="s">
        <v>120</v>
      </c>
      <c r="F71" s="134">
        <v>30112</v>
      </c>
      <c r="G71" s="132" t="s">
        <v>215</v>
      </c>
      <c r="H71" s="136">
        <v>22500</v>
      </c>
      <c r="I71" s="136">
        <v>22500</v>
      </c>
      <c r="J71" s="136"/>
      <c r="K71" s="136"/>
      <c r="L71" s="136">
        <v>22500</v>
      </c>
      <c r="M71" s="132"/>
      <c r="N71" s="136"/>
      <c r="O71" s="136"/>
      <c r="P71" s="136"/>
      <c r="Q71" s="136"/>
      <c r="R71" s="136"/>
      <c r="S71" s="136"/>
      <c r="T71" s="136"/>
      <c r="U71" s="136"/>
      <c r="V71" s="136"/>
      <c r="W71" s="136"/>
    </row>
    <row r="72" ht="53.25" customHeight="1" outlineLevel="1" spans="1:23">
      <c r="A72" s="132" t="s">
        <v>71</v>
      </c>
      <c r="B72" s="133">
        <v>5.3312321e+20</v>
      </c>
      <c r="C72" s="132" t="s">
        <v>211</v>
      </c>
      <c r="D72" s="134">
        <v>2089999</v>
      </c>
      <c r="E72" s="132" t="s">
        <v>113</v>
      </c>
      <c r="F72" s="134">
        <v>30112</v>
      </c>
      <c r="G72" s="132" t="s">
        <v>215</v>
      </c>
      <c r="H72" s="136">
        <v>25434.5</v>
      </c>
      <c r="I72" s="136">
        <v>25434.5</v>
      </c>
      <c r="J72" s="136"/>
      <c r="K72" s="136"/>
      <c r="L72" s="136">
        <v>25434.5</v>
      </c>
      <c r="M72" s="132"/>
      <c r="N72" s="136"/>
      <c r="O72" s="136"/>
      <c r="P72" s="136"/>
      <c r="Q72" s="136"/>
      <c r="R72" s="136"/>
      <c r="S72" s="136"/>
      <c r="T72" s="136"/>
      <c r="U72" s="136"/>
      <c r="V72" s="136"/>
      <c r="W72" s="136"/>
    </row>
    <row r="73" ht="53.25" customHeight="1" outlineLevel="1" spans="1:23">
      <c r="A73" s="132" t="s">
        <v>71</v>
      </c>
      <c r="B73" s="133">
        <v>5.3312321e+20</v>
      </c>
      <c r="C73" s="132" t="s">
        <v>211</v>
      </c>
      <c r="D73" s="134">
        <v>2089999</v>
      </c>
      <c r="E73" s="132" t="s">
        <v>113</v>
      </c>
      <c r="F73" s="134">
        <v>30112</v>
      </c>
      <c r="G73" s="132" t="s">
        <v>215</v>
      </c>
      <c r="H73" s="136"/>
      <c r="I73" s="136"/>
      <c r="J73" s="136"/>
      <c r="K73" s="136"/>
      <c r="L73" s="136"/>
      <c r="M73" s="132"/>
      <c r="N73" s="136"/>
      <c r="O73" s="136"/>
      <c r="P73" s="136"/>
      <c r="Q73" s="136"/>
      <c r="R73" s="136"/>
      <c r="S73" s="136"/>
      <c r="T73" s="136"/>
      <c r="U73" s="136"/>
      <c r="V73" s="136"/>
      <c r="W73" s="136"/>
    </row>
    <row r="74" ht="53.25" customHeight="1" outlineLevel="1" spans="1:23">
      <c r="A74" s="132" t="s">
        <v>71</v>
      </c>
      <c r="B74" s="133">
        <v>5.3312321e+20</v>
      </c>
      <c r="C74" s="132" t="s">
        <v>133</v>
      </c>
      <c r="D74" s="134">
        <v>2210201</v>
      </c>
      <c r="E74" s="132" t="s">
        <v>133</v>
      </c>
      <c r="F74" s="134">
        <v>30113</v>
      </c>
      <c r="G74" s="132" t="s">
        <v>133</v>
      </c>
      <c r="H74" s="136">
        <v>698777</v>
      </c>
      <c r="I74" s="136">
        <v>698777</v>
      </c>
      <c r="J74" s="136"/>
      <c r="K74" s="136"/>
      <c r="L74" s="136">
        <v>698777</v>
      </c>
      <c r="M74" s="132"/>
      <c r="N74" s="136"/>
      <c r="O74" s="136"/>
      <c r="P74" s="136"/>
      <c r="Q74" s="136"/>
      <c r="R74" s="136"/>
      <c r="S74" s="136"/>
      <c r="T74" s="136"/>
      <c r="U74" s="136"/>
      <c r="V74" s="136"/>
      <c r="W74" s="136"/>
    </row>
    <row r="75" ht="53.25" customHeight="1" outlineLevel="1" spans="1:23">
      <c r="A75" s="132" t="s">
        <v>71</v>
      </c>
      <c r="B75" s="133">
        <v>5.3312321e+20</v>
      </c>
      <c r="C75" s="132" t="s">
        <v>216</v>
      </c>
      <c r="D75" s="134">
        <v>2010101</v>
      </c>
      <c r="E75" s="132" t="s">
        <v>86</v>
      </c>
      <c r="F75" s="134">
        <v>30206</v>
      </c>
      <c r="G75" s="132" t="s">
        <v>217</v>
      </c>
      <c r="H75" s="136">
        <v>5850</v>
      </c>
      <c r="I75" s="136">
        <v>5850</v>
      </c>
      <c r="J75" s="136"/>
      <c r="K75" s="136"/>
      <c r="L75" s="136">
        <v>5850</v>
      </c>
      <c r="M75" s="132"/>
      <c r="N75" s="136"/>
      <c r="O75" s="136"/>
      <c r="P75" s="136"/>
      <c r="Q75" s="136"/>
      <c r="R75" s="136"/>
      <c r="S75" s="136"/>
      <c r="T75" s="136"/>
      <c r="U75" s="136"/>
      <c r="V75" s="136"/>
      <c r="W75" s="136"/>
    </row>
    <row r="76" ht="53.25" customHeight="1" outlineLevel="1" spans="1:23">
      <c r="A76" s="132" t="s">
        <v>71</v>
      </c>
      <c r="B76" s="133">
        <v>5.33123231100001e+20</v>
      </c>
      <c r="C76" s="132" t="s">
        <v>218</v>
      </c>
      <c r="D76" s="134">
        <v>2010301</v>
      </c>
      <c r="E76" s="132" t="s">
        <v>86</v>
      </c>
      <c r="F76" s="134">
        <v>30231</v>
      </c>
      <c r="G76" s="132" t="s">
        <v>219</v>
      </c>
      <c r="H76" s="136">
        <v>65000</v>
      </c>
      <c r="I76" s="136">
        <v>65000</v>
      </c>
      <c r="J76" s="136"/>
      <c r="K76" s="136"/>
      <c r="L76" s="136">
        <v>65000</v>
      </c>
      <c r="M76" s="132"/>
      <c r="N76" s="136"/>
      <c r="O76" s="136"/>
      <c r="P76" s="136"/>
      <c r="Q76" s="136"/>
      <c r="R76" s="136"/>
      <c r="S76" s="136"/>
      <c r="T76" s="136"/>
      <c r="U76" s="136"/>
      <c r="V76" s="136"/>
      <c r="W76" s="136"/>
    </row>
    <row r="77" ht="53.25" customHeight="1" outlineLevel="1" spans="1:23">
      <c r="A77" s="132" t="s">
        <v>71</v>
      </c>
      <c r="B77" s="133">
        <v>5.33123251100003e+20</v>
      </c>
      <c r="C77" s="132" t="s">
        <v>220</v>
      </c>
      <c r="D77" s="134">
        <v>2010301</v>
      </c>
      <c r="E77" s="132" t="s">
        <v>86</v>
      </c>
      <c r="F77" s="134">
        <v>30217</v>
      </c>
      <c r="G77" s="132" t="s">
        <v>182</v>
      </c>
      <c r="H77" s="136">
        <v>5000</v>
      </c>
      <c r="I77" s="136">
        <v>5000</v>
      </c>
      <c r="J77" s="136"/>
      <c r="K77" s="136"/>
      <c r="L77" s="136">
        <v>5000</v>
      </c>
      <c r="M77" s="132"/>
      <c r="N77" s="136"/>
      <c r="O77" s="136"/>
      <c r="P77" s="136"/>
      <c r="Q77" s="136"/>
      <c r="R77" s="136"/>
      <c r="S77" s="136"/>
      <c r="T77" s="136"/>
      <c r="U77" s="136"/>
      <c r="V77" s="136"/>
      <c r="W77" s="136"/>
    </row>
    <row r="78" ht="53.25" customHeight="1" outlineLevel="1" spans="1:23">
      <c r="A78" s="132" t="s">
        <v>71</v>
      </c>
      <c r="B78" s="133">
        <v>5.3312321e+20</v>
      </c>
      <c r="C78" s="132" t="s">
        <v>216</v>
      </c>
      <c r="D78" s="134">
        <v>2010301</v>
      </c>
      <c r="E78" s="132" t="s">
        <v>86</v>
      </c>
      <c r="F78" s="134">
        <v>30201</v>
      </c>
      <c r="G78" s="132" t="s">
        <v>221</v>
      </c>
      <c r="H78" s="136">
        <v>25300</v>
      </c>
      <c r="I78" s="136">
        <v>25300</v>
      </c>
      <c r="J78" s="136"/>
      <c r="K78" s="136"/>
      <c r="L78" s="136">
        <v>25300</v>
      </c>
      <c r="M78" s="132"/>
      <c r="N78" s="136"/>
      <c r="O78" s="136"/>
      <c r="P78" s="136"/>
      <c r="Q78" s="136"/>
      <c r="R78" s="136"/>
      <c r="S78" s="136"/>
      <c r="T78" s="136"/>
      <c r="U78" s="136"/>
      <c r="V78" s="136"/>
      <c r="W78" s="136"/>
    </row>
    <row r="79" ht="53.25" customHeight="1" outlineLevel="1" spans="1:23">
      <c r="A79" s="132" t="s">
        <v>71</v>
      </c>
      <c r="B79" s="133">
        <v>5.3312321e+20</v>
      </c>
      <c r="C79" s="132" t="s">
        <v>216</v>
      </c>
      <c r="D79" s="134">
        <v>2010301</v>
      </c>
      <c r="E79" s="132" t="s">
        <v>86</v>
      </c>
      <c r="F79" s="134">
        <v>30213</v>
      </c>
      <c r="G79" s="132" t="s">
        <v>222</v>
      </c>
      <c r="H79" s="136">
        <v>10000</v>
      </c>
      <c r="I79" s="136">
        <v>10000</v>
      </c>
      <c r="J79" s="136"/>
      <c r="K79" s="136"/>
      <c r="L79" s="136">
        <v>10000</v>
      </c>
      <c r="M79" s="132"/>
      <c r="N79" s="136"/>
      <c r="O79" s="136"/>
      <c r="P79" s="136"/>
      <c r="Q79" s="136"/>
      <c r="R79" s="136"/>
      <c r="S79" s="136"/>
      <c r="T79" s="136"/>
      <c r="U79" s="136"/>
      <c r="V79" s="136"/>
      <c r="W79" s="136"/>
    </row>
    <row r="80" ht="53.25" customHeight="1" outlineLevel="1" spans="1:23">
      <c r="A80" s="132" t="s">
        <v>71</v>
      </c>
      <c r="B80" s="133">
        <v>5.3312321e+20</v>
      </c>
      <c r="C80" s="132" t="s">
        <v>216</v>
      </c>
      <c r="D80" s="134">
        <v>2011101</v>
      </c>
      <c r="E80" s="132" t="s">
        <v>86</v>
      </c>
      <c r="F80" s="134">
        <v>30211</v>
      </c>
      <c r="G80" s="132" t="s">
        <v>223</v>
      </c>
      <c r="H80" s="136">
        <v>64800</v>
      </c>
      <c r="I80" s="136">
        <v>64800</v>
      </c>
      <c r="J80" s="136"/>
      <c r="K80" s="136"/>
      <c r="L80" s="136">
        <v>64800</v>
      </c>
      <c r="M80" s="132"/>
      <c r="N80" s="136"/>
      <c r="O80" s="136"/>
      <c r="P80" s="136"/>
      <c r="Q80" s="136"/>
      <c r="R80" s="136"/>
      <c r="S80" s="136"/>
      <c r="T80" s="136"/>
      <c r="U80" s="136"/>
      <c r="V80" s="136"/>
      <c r="W80" s="136"/>
    </row>
    <row r="81" ht="53.25" customHeight="1" outlineLevel="1" spans="1:23">
      <c r="A81" s="132" t="s">
        <v>71</v>
      </c>
      <c r="B81" s="133">
        <v>5.3312321e+20</v>
      </c>
      <c r="C81" s="132" t="s">
        <v>216</v>
      </c>
      <c r="D81" s="134">
        <v>2013101</v>
      </c>
      <c r="E81" s="132" t="s">
        <v>86</v>
      </c>
      <c r="F81" s="134">
        <v>30211</v>
      </c>
      <c r="G81" s="132" t="s">
        <v>223</v>
      </c>
      <c r="H81" s="136">
        <v>15200</v>
      </c>
      <c r="I81" s="136">
        <v>15200</v>
      </c>
      <c r="J81" s="136"/>
      <c r="K81" s="136"/>
      <c r="L81" s="136">
        <v>15200</v>
      </c>
      <c r="M81" s="132"/>
      <c r="N81" s="136"/>
      <c r="O81" s="136"/>
      <c r="P81" s="136"/>
      <c r="Q81" s="136"/>
      <c r="R81" s="136"/>
      <c r="S81" s="136"/>
      <c r="T81" s="136"/>
      <c r="U81" s="136"/>
      <c r="V81" s="136"/>
      <c r="W81" s="136"/>
    </row>
    <row r="82" ht="53.25" customHeight="1" outlineLevel="1" spans="1:23">
      <c r="A82" s="132" t="s">
        <v>71</v>
      </c>
      <c r="B82" s="133">
        <v>5.3312321e+20</v>
      </c>
      <c r="C82" s="132" t="s">
        <v>216</v>
      </c>
      <c r="D82" s="134">
        <v>2013101</v>
      </c>
      <c r="E82" s="132" t="s">
        <v>86</v>
      </c>
      <c r="F82" s="134">
        <v>30201</v>
      </c>
      <c r="G82" s="132" t="s">
        <v>221</v>
      </c>
      <c r="H82" s="136">
        <v>2350</v>
      </c>
      <c r="I82" s="136">
        <v>2350</v>
      </c>
      <c r="J82" s="136"/>
      <c r="K82" s="136"/>
      <c r="L82" s="136">
        <v>2350</v>
      </c>
      <c r="M82" s="132"/>
      <c r="N82" s="136"/>
      <c r="O82" s="136"/>
      <c r="P82" s="136"/>
      <c r="Q82" s="136"/>
      <c r="R82" s="136"/>
      <c r="S82" s="136"/>
      <c r="T82" s="136"/>
      <c r="U82" s="136"/>
      <c r="V82" s="136"/>
      <c r="W82" s="136"/>
    </row>
    <row r="83" ht="53.25" customHeight="1" outlineLevel="1" spans="1:23">
      <c r="A83" s="132" t="s">
        <v>71</v>
      </c>
      <c r="B83" s="133">
        <v>5.3312321e+20</v>
      </c>
      <c r="C83" s="132" t="s">
        <v>216</v>
      </c>
      <c r="D83" s="134">
        <v>2013601</v>
      </c>
      <c r="E83" s="132" t="s">
        <v>86</v>
      </c>
      <c r="F83" s="134">
        <v>30206</v>
      </c>
      <c r="G83" s="132" t="s">
        <v>217</v>
      </c>
      <c r="H83" s="136">
        <v>23400</v>
      </c>
      <c r="I83" s="136">
        <v>23400</v>
      </c>
      <c r="J83" s="136"/>
      <c r="K83" s="136"/>
      <c r="L83" s="136">
        <v>23400</v>
      </c>
      <c r="M83" s="132"/>
      <c r="N83" s="136"/>
      <c r="O83" s="136"/>
      <c r="P83" s="136"/>
      <c r="Q83" s="136"/>
      <c r="R83" s="136"/>
      <c r="S83" s="136"/>
      <c r="T83" s="136"/>
      <c r="U83" s="136"/>
      <c r="V83" s="136"/>
      <c r="W83" s="136"/>
    </row>
    <row r="84" ht="53.25" customHeight="1" outlineLevel="1" spans="1:23">
      <c r="A84" s="132" t="s">
        <v>71</v>
      </c>
      <c r="B84" s="133">
        <v>5.3312321e+20</v>
      </c>
      <c r="C84" s="132" t="s">
        <v>216</v>
      </c>
      <c r="D84" s="134">
        <v>2013801</v>
      </c>
      <c r="E84" s="132" t="s">
        <v>86</v>
      </c>
      <c r="F84" s="134">
        <v>30213</v>
      </c>
      <c r="G84" s="132" t="s">
        <v>222</v>
      </c>
      <c r="H84" s="136">
        <v>8300</v>
      </c>
      <c r="I84" s="136">
        <v>8300</v>
      </c>
      <c r="J84" s="136"/>
      <c r="K84" s="136"/>
      <c r="L84" s="136">
        <v>8300</v>
      </c>
      <c r="M84" s="132"/>
      <c r="N84" s="136"/>
      <c r="O84" s="136"/>
      <c r="P84" s="136"/>
      <c r="Q84" s="136"/>
      <c r="R84" s="136"/>
      <c r="S84" s="136"/>
      <c r="T84" s="136"/>
      <c r="U84" s="136"/>
      <c r="V84" s="136"/>
      <c r="W84" s="136"/>
    </row>
    <row r="85" ht="53.25" customHeight="1" outlineLevel="1" spans="1:23">
      <c r="A85" s="132" t="s">
        <v>71</v>
      </c>
      <c r="B85" s="133">
        <v>5.3312321e+20</v>
      </c>
      <c r="C85" s="132" t="s">
        <v>216</v>
      </c>
      <c r="D85" s="134">
        <v>2013801</v>
      </c>
      <c r="E85" s="132" t="s">
        <v>86</v>
      </c>
      <c r="F85" s="134">
        <v>30207</v>
      </c>
      <c r="G85" s="132" t="s">
        <v>224</v>
      </c>
      <c r="H85" s="136">
        <v>15100</v>
      </c>
      <c r="I85" s="136">
        <v>15100</v>
      </c>
      <c r="J85" s="136"/>
      <c r="K85" s="136"/>
      <c r="L85" s="136">
        <v>15100</v>
      </c>
      <c r="M85" s="132"/>
      <c r="N85" s="136"/>
      <c r="O85" s="136"/>
      <c r="P85" s="136"/>
      <c r="Q85" s="136"/>
      <c r="R85" s="136"/>
      <c r="S85" s="136"/>
      <c r="T85" s="136"/>
      <c r="U85" s="136"/>
      <c r="V85" s="136"/>
      <c r="W85" s="136"/>
    </row>
    <row r="86" ht="53.25" customHeight="1" outlineLevel="1" spans="1:23">
      <c r="A86" s="132" t="s">
        <v>71</v>
      </c>
      <c r="B86" s="133">
        <v>5.3312321e+20</v>
      </c>
      <c r="C86" s="132" t="s">
        <v>216</v>
      </c>
      <c r="D86" s="134">
        <v>2070109</v>
      </c>
      <c r="E86" s="132" t="s">
        <v>101</v>
      </c>
      <c r="F86" s="134">
        <v>30213</v>
      </c>
      <c r="G86" s="132" t="s">
        <v>222</v>
      </c>
      <c r="H86" s="136">
        <v>11700</v>
      </c>
      <c r="I86" s="136">
        <v>11700</v>
      </c>
      <c r="J86" s="136"/>
      <c r="K86" s="136"/>
      <c r="L86" s="136">
        <v>11700</v>
      </c>
      <c r="M86" s="132"/>
      <c r="N86" s="136"/>
      <c r="O86" s="136"/>
      <c r="P86" s="136"/>
      <c r="Q86" s="136"/>
      <c r="R86" s="136"/>
      <c r="S86" s="136"/>
      <c r="T86" s="136"/>
      <c r="U86" s="136"/>
      <c r="V86" s="136"/>
      <c r="W86" s="136"/>
    </row>
    <row r="87" ht="53.25" customHeight="1" outlineLevel="1" spans="1:23">
      <c r="A87" s="132" t="s">
        <v>71</v>
      </c>
      <c r="B87" s="133">
        <v>5.3312321e+20</v>
      </c>
      <c r="C87" s="132" t="s">
        <v>216</v>
      </c>
      <c r="D87" s="134">
        <v>2080101</v>
      </c>
      <c r="E87" s="132" t="s">
        <v>86</v>
      </c>
      <c r="F87" s="134">
        <v>30206</v>
      </c>
      <c r="G87" s="132" t="s">
        <v>217</v>
      </c>
      <c r="H87" s="136">
        <v>5850</v>
      </c>
      <c r="I87" s="136">
        <v>5850</v>
      </c>
      <c r="J87" s="136"/>
      <c r="K87" s="136"/>
      <c r="L87" s="136">
        <v>5850</v>
      </c>
      <c r="M87" s="132"/>
      <c r="N87" s="136"/>
      <c r="O87" s="136"/>
      <c r="P87" s="136"/>
      <c r="Q87" s="136"/>
      <c r="R87" s="136"/>
      <c r="S87" s="136"/>
      <c r="T87" s="136"/>
      <c r="U87" s="136"/>
      <c r="V87" s="136"/>
      <c r="W87" s="136"/>
    </row>
    <row r="88" ht="53.25" customHeight="1" outlineLevel="1" spans="1:23">
      <c r="A88" s="132" t="s">
        <v>71</v>
      </c>
      <c r="B88" s="133">
        <v>5.3312321e+20</v>
      </c>
      <c r="C88" s="132" t="s">
        <v>216</v>
      </c>
      <c r="D88" s="134">
        <v>2130104</v>
      </c>
      <c r="E88" s="132" t="s">
        <v>123</v>
      </c>
      <c r="F88" s="134">
        <v>30215</v>
      </c>
      <c r="G88" s="132" t="s">
        <v>225</v>
      </c>
      <c r="H88" s="136">
        <v>10000</v>
      </c>
      <c r="I88" s="136">
        <v>10000</v>
      </c>
      <c r="J88" s="136"/>
      <c r="K88" s="136"/>
      <c r="L88" s="136">
        <v>10000</v>
      </c>
      <c r="M88" s="132"/>
      <c r="N88" s="136"/>
      <c r="O88" s="136"/>
      <c r="P88" s="136"/>
      <c r="Q88" s="136"/>
      <c r="R88" s="136"/>
      <c r="S88" s="136"/>
      <c r="T88" s="136"/>
      <c r="U88" s="136"/>
      <c r="V88" s="136"/>
      <c r="W88" s="136"/>
    </row>
    <row r="89" ht="53.25" customHeight="1" outlineLevel="1" spans="1:23">
      <c r="A89" s="132" t="s">
        <v>71</v>
      </c>
      <c r="B89" s="133">
        <v>5.33123231100001e+20</v>
      </c>
      <c r="C89" s="132" t="s">
        <v>226</v>
      </c>
      <c r="D89" s="134">
        <v>2130104</v>
      </c>
      <c r="E89" s="132" t="s">
        <v>123</v>
      </c>
      <c r="F89" s="134">
        <v>30305</v>
      </c>
      <c r="G89" s="132" t="s">
        <v>227</v>
      </c>
      <c r="H89" s="136">
        <v>36000</v>
      </c>
      <c r="I89" s="136">
        <v>36000</v>
      </c>
      <c r="J89" s="136"/>
      <c r="K89" s="136"/>
      <c r="L89" s="136">
        <v>36000</v>
      </c>
      <c r="M89" s="132"/>
      <c r="N89" s="136"/>
      <c r="O89" s="136"/>
      <c r="P89" s="136"/>
      <c r="Q89" s="136"/>
      <c r="R89" s="136"/>
      <c r="S89" s="136"/>
      <c r="T89" s="136"/>
      <c r="U89" s="136"/>
      <c r="V89" s="136"/>
      <c r="W89" s="136"/>
    </row>
    <row r="90" ht="53.25" customHeight="1" outlineLevel="1" spans="1:23">
      <c r="A90" s="132" t="s">
        <v>71</v>
      </c>
      <c r="B90" s="133">
        <v>5.3312321e+20</v>
      </c>
      <c r="C90" s="132" t="s">
        <v>216</v>
      </c>
      <c r="D90" s="134">
        <v>2130104</v>
      </c>
      <c r="E90" s="132" t="s">
        <v>123</v>
      </c>
      <c r="F90" s="134">
        <v>30299</v>
      </c>
      <c r="G90" s="132" t="s">
        <v>228</v>
      </c>
      <c r="H90" s="136">
        <v>47600</v>
      </c>
      <c r="I90" s="136">
        <v>47600</v>
      </c>
      <c r="J90" s="136"/>
      <c r="K90" s="136"/>
      <c r="L90" s="136">
        <v>47600</v>
      </c>
      <c r="M90" s="132"/>
      <c r="N90" s="136"/>
      <c r="O90" s="136"/>
      <c r="P90" s="136"/>
      <c r="Q90" s="136"/>
      <c r="R90" s="136"/>
      <c r="S90" s="136"/>
      <c r="T90" s="136"/>
      <c r="U90" s="136"/>
      <c r="V90" s="136"/>
      <c r="W90" s="136"/>
    </row>
    <row r="91" ht="53.25" customHeight="1" outlineLevel="1" spans="1:23">
      <c r="A91" s="132" t="s">
        <v>71</v>
      </c>
      <c r="B91" s="133">
        <v>5.3312321e+20</v>
      </c>
      <c r="C91" s="132" t="s">
        <v>216</v>
      </c>
      <c r="D91" s="134">
        <v>2130204</v>
      </c>
      <c r="E91" s="132" t="s">
        <v>125</v>
      </c>
      <c r="F91" s="134">
        <v>30206</v>
      </c>
      <c r="G91" s="132" t="s">
        <v>217</v>
      </c>
      <c r="H91" s="136">
        <v>29250</v>
      </c>
      <c r="I91" s="136">
        <v>29250</v>
      </c>
      <c r="J91" s="136"/>
      <c r="K91" s="136"/>
      <c r="L91" s="136">
        <v>29250</v>
      </c>
      <c r="M91" s="132"/>
      <c r="N91" s="136"/>
      <c r="O91" s="136"/>
      <c r="P91" s="136"/>
      <c r="Q91" s="136"/>
      <c r="R91" s="136"/>
      <c r="S91" s="136"/>
      <c r="T91" s="136"/>
      <c r="U91" s="136"/>
      <c r="V91" s="136"/>
      <c r="W91" s="136"/>
    </row>
    <row r="92" ht="53.25" customHeight="1" outlineLevel="1" spans="1:23">
      <c r="A92" s="132" t="s">
        <v>71</v>
      </c>
      <c r="B92" s="133">
        <v>5.3312321e+20</v>
      </c>
      <c r="C92" s="132" t="s">
        <v>229</v>
      </c>
      <c r="D92" s="134">
        <v>2080501</v>
      </c>
      <c r="E92" s="132" t="s">
        <v>107</v>
      </c>
      <c r="F92" s="134">
        <v>30299</v>
      </c>
      <c r="G92" s="132" t="s">
        <v>228</v>
      </c>
      <c r="H92" s="136">
        <v>11000</v>
      </c>
      <c r="I92" s="136">
        <v>11000</v>
      </c>
      <c r="J92" s="136"/>
      <c r="K92" s="136"/>
      <c r="L92" s="136">
        <v>11000</v>
      </c>
      <c r="M92" s="132"/>
      <c r="N92" s="136"/>
      <c r="O92" s="136"/>
      <c r="P92" s="136"/>
      <c r="Q92" s="136"/>
      <c r="R92" s="136"/>
      <c r="S92" s="136"/>
      <c r="T92" s="136"/>
      <c r="U92" s="136"/>
      <c r="V92" s="136"/>
      <c r="W92" s="136"/>
    </row>
    <row r="93" ht="53.25" customHeight="1" outlineLevel="1" spans="1:23">
      <c r="A93" s="132" t="s">
        <v>71</v>
      </c>
      <c r="B93" s="133">
        <v>5.3312321e+20</v>
      </c>
      <c r="C93" s="132" t="s">
        <v>229</v>
      </c>
      <c r="D93" s="134">
        <v>2080502</v>
      </c>
      <c r="E93" s="132" t="s">
        <v>108</v>
      </c>
      <c r="F93" s="134">
        <v>30299</v>
      </c>
      <c r="G93" s="132" t="s">
        <v>228</v>
      </c>
      <c r="H93" s="136">
        <v>7000</v>
      </c>
      <c r="I93" s="136">
        <v>7000</v>
      </c>
      <c r="J93" s="136"/>
      <c r="K93" s="136"/>
      <c r="L93" s="136">
        <v>7000</v>
      </c>
      <c r="M93" s="132"/>
      <c r="N93" s="136"/>
      <c r="O93" s="136"/>
      <c r="P93" s="136"/>
      <c r="Q93" s="136"/>
      <c r="R93" s="136"/>
      <c r="S93" s="136"/>
      <c r="T93" s="136"/>
      <c r="U93" s="136"/>
      <c r="V93" s="136"/>
      <c r="W93" s="136"/>
    </row>
    <row r="94" ht="53.25" customHeight="1" outlineLevel="1" spans="1:23">
      <c r="A94" s="132" t="s">
        <v>71</v>
      </c>
      <c r="B94" s="133">
        <v>5.331232211e+20</v>
      </c>
      <c r="C94" s="132" t="s">
        <v>230</v>
      </c>
      <c r="D94" s="134">
        <v>2010101</v>
      </c>
      <c r="E94" s="132" t="s">
        <v>86</v>
      </c>
      <c r="F94" s="134">
        <v>30228</v>
      </c>
      <c r="G94" s="132" t="s">
        <v>230</v>
      </c>
      <c r="H94" s="136">
        <v>101826.96</v>
      </c>
      <c r="I94" s="136">
        <v>101826.96</v>
      </c>
      <c r="J94" s="136"/>
      <c r="K94" s="136"/>
      <c r="L94" s="136">
        <v>101826.96</v>
      </c>
      <c r="M94" s="132"/>
      <c r="N94" s="136"/>
      <c r="O94" s="136"/>
      <c r="P94" s="136"/>
      <c r="Q94" s="136"/>
      <c r="R94" s="136"/>
      <c r="S94" s="136"/>
      <c r="T94" s="136"/>
      <c r="U94" s="136"/>
      <c r="V94" s="136"/>
      <c r="W94" s="136"/>
    </row>
    <row r="95" ht="53.25" customHeight="1" outlineLevel="1" spans="1:23">
      <c r="A95" s="132" t="s">
        <v>71</v>
      </c>
      <c r="B95" s="133">
        <v>5.331232211e+20</v>
      </c>
      <c r="C95" s="132" t="s">
        <v>230</v>
      </c>
      <c r="D95" s="134">
        <v>2010301</v>
      </c>
      <c r="E95" s="132" t="s">
        <v>86</v>
      </c>
      <c r="F95" s="134">
        <v>30228</v>
      </c>
      <c r="G95" s="132" t="s">
        <v>230</v>
      </c>
      <c r="H95" s="136"/>
      <c r="I95" s="136"/>
      <c r="J95" s="136"/>
      <c r="K95" s="136"/>
      <c r="L95" s="136"/>
      <c r="M95" s="132"/>
      <c r="N95" s="136"/>
      <c r="O95" s="136"/>
      <c r="P95" s="136"/>
      <c r="Q95" s="136"/>
      <c r="R95" s="136"/>
      <c r="S95" s="136"/>
      <c r="T95" s="136"/>
      <c r="U95" s="136"/>
      <c r="V95" s="136"/>
      <c r="W95" s="136"/>
    </row>
    <row r="96" ht="53.25" customHeight="1" outlineLevel="1" spans="1:23">
      <c r="A96" s="132" t="s">
        <v>71</v>
      </c>
      <c r="B96" s="133">
        <v>5.331232211e+20</v>
      </c>
      <c r="C96" s="132" t="s">
        <v>230</v>
      </c>
      <c r="D96" s="134">
        <v>2011101</v>
      </c>
      <c r="E96" s="132" t="s">
        <v>86</v>
      </c>
      <c r="F96" s="134">
        <v>30228</v>
      </c>
      <c r="G96" s="132" t="s">
        <v>230</v>
      </c>
      <c r="H96" s="136"/>
      <c r="I96" s="136"/>
      <c r="J96" s="136"/>
      <c r="K96" s="136"/>
      <c r="L96" s="136"/>
      <c r="M96" s="132"/>
      <c r="N96" s="136"/>
      <c r="O96" s="136"/>
      <c r="P96" s="136"/>
      <c r="Q96" s="136"/>
      <c r="R96" s="136"/>
      <c r="S96" s="136"/>
      <c r="T96" s="136"/>
      <c r="U96" s="136"/>
      <c r="V96" s="136"/>
      <c r="W96" s="136"/>
    </row>
    <row r="97" ht="53.25" customHeight="1" outlineLevel="1" spans="1:23">
      <c r="A97" s="132" t="s">
        <v>71</v>
      </c>
      <c r="B97" s="133">
        <v>5.331232211e+20</v>
      </c>
      <c r="C97" s="132" t="s">
        <v>230</v>
      </c>
      <c r="D97" s="134">
        <v>2013101</v>
      </c>
      <c r="E97" s="132" t="s">
        <v>86</v>
      </c>
      <c r="F97" s="134">
        <v>30228</v>
      </c>
      <c r="G97" s="132" t="s">
        <v>230</v>
      </c>
      <c r="H97" s="136"/>
      <c r="I97" s="136"/>
      <c r="J97" s="136"/>
      <c r="K97" s="136"/>
      <c r="L97" s="136"/>
      <c r="M97" s="132"/>
      <c r="N97" s="136"/>
      <c r="O97" s="136"/>
      <c r="P97" s="136"/>
      <c r="Q97" s="136"/>
      <c r="R97" s="136"/>
      <c r="S97" s="136"/>
      <c r="T97" s="136"/>
      <c r="U97" s="136"/>
      <c r="V97" s="136"/>
      <c r="W97" s="136"/>
    </row>
    <row r="98" ht="53.25" customHeight="1" outlineLevel="1" spans="1:23">
      <c r="A98" s="132" t="s">
        <v>71</v>
      </c>
      <c r="B98" s="133">
        <v>5.331232211e+20</v>
      </c>
      <c r="C98" s="132" t="s">
        <v>230</v>
      </c>
      <c r="D98" s="134">
        <v>2013601</v>
      </c>
      <c r="E98" s="132" t="s">
        <v>86</v>
      </c>
      <c r="F98" s="134">
        <v>30228</v>
      </c>
      <c r="G98" s="132" t="s">
        <v>230</v>
      </c>
      <c r="H98" s="136"/>
      <c r="I98" s="136"/>
      <c r="J98" s="136"/>
      <c r="K98" s="136"/>
      <c r="L98" s="136"/>
      <c r="M98" s="132"/>
      <c r="N98" s="136"/>
      <c r="O98" s="136"/>
      <c r="P98" s="136"/>
      <c r="Q98" s="136"/>
      <c r="R98" s="136"/>
      <c r="S98" s="136"/>
      <c r="T98" s="136"/>
      <c r="U98" s="136"/>
      <c r="V98" s="136"/>
      <c r="W98" s="136"/>
    </row>
    <row r="99" ht="53.25" customHeight="1" outlineLevel="1" spans="1:23">
      <c r="A99" s="132" t="s">
        <v>71</v>
      </c>
      <c r="B99" s="133">
        <v>5.331232211e+20</v>
      </c>
      <c r="C99" s="132" t="s">
        <v>230</v>
      </c>
      <c r="D99" s="134">
        <v>2013801</v>
      </c>
      <c r="E99" s="132" t="s">
        <v>86</v>
      </c>
      <c r="F99" s="134">
        <v>30228</v>
      </c>
      <c r="G99" s="132" t="s">
        <v>230</v>
      </c>
      <c r="H99" s="136"/>
      <c r="I99" s="136"/>
      <c r="J99" s="136"/>
      <c r="K99" s="136"/>
      <c r="L99" s="136"/>
      <c r="M99" s="132"/>
      <c r="N99" s="136"/>
      <c r="O99" s="136"/>
      <c r="P99" s="136"/>
      <c r="Q99" s="136"/>
      <c r="R99" s="136"/>
      <c r="S99" s="136"/>
      <c r="T99" s="136"/>
      <c r="U99" s="136"/>
      <c r="V99" s="136"/>
      <c r="W99" s="136"/>
    </row>
    <row r="100" ht="53.25" customHeight="1" outlineLevel="1" spans="1:23">
      <c r="A100" s="132" t="s">
        <v>71</v>
      </c>
      <c r="B100" s="133">
        <v>5.331232211e+20</v>
      </c>
      <c r="C100" s="132" t="s">
        <v>230</v>
      </c>
      <c r="D100" s="134">
        <v>2070109</v>
      </c>
      <c r="E100" s="132" t="s">
        <v>101</v>
      </c>
      <c r="F100" s="134">
        <v>30228</v>
      </c>
      <c r="G100" s="132" t="s">
        <v>230</v>
      </c>
      <c r="H100" s="136"/>
      <c r="I100" s="136"/>
      <c r="J100" s="136"/>
      <c r="K100" s="136"/>
      <c r="L100" s="136"/>
      <c r="M100" s="132"/>
      <c r="N100" s="136"/>
      <c r="O100" s="136"/>
      <c r="P100" s="136"/>
      <c r="Q100" s="136"/>
      <c r="R100" s="136"/>
      <c r="S100" s="136"/>
      <c r="T100" s="136"/>
      <c r="U100" s="136"/>
      <c r="V100" s="136"/>
      <c r="W100" s="136"/>
    </row>
    <row r="101" ht="53.25" customHeight="1" outlineLevel="1" spans="1:23">
      <c r="A101" s="132" t="s">
        <v>71</v>
      </c>
      <c r="B101" s="133">
        <v>5.331232211e+20</v>
      </c>
      <c r="C101" s="132" t="s">
        <v>230</v>
      </c>
      <c r="D101" s="134">
        <v>2080101</v>
      </c>
      <c r="E101" s="132" t="s">
        <v>86</v>
      </c>
      <c r="F101" s="134">
        <v>30228</v>
      </c>
      <c r="G101" s="132" t="s">
        <v>230</v>
      </c>
      <c r="H101" s="136"/>
      <c r="I101" s="136"/>
      <c r="J101" s="136"/>
      <c r="K101" s="136"/>
      <c r="L101" s="136"/>
      <c r="M101" s="132"/>
      <c r="N101" s="136"/>
      <c r="O101" s="136"/>
      <c r="P101" s="136"/>
      <c r="Q101" s="136"/>
      <c r="R101" s="136"/>
      <c r="S101" s="136"/>
      <c r="T101" s="136"/>
      <c r="U101" s="136"/>
      <c r="V101" s="136"/>
      <c r="W101" s="136"/>
    </row>
    <row r="102" ht="53.25" customHeight="1" outlineLevel="1" spans="1:23">
      <c r="A102" s="132" t="s">
        <v>71</v>
      </c>
      <c r="B102" s="133">
        <v>5.331232211e+20</v>
      </c>
      <c r="C102" s="132" t="s">
        <v>230</v>
      </c>
      <c r="D102" s="134">
        <v>2130104</v>
      </c>
      <c r="E102" s="132" t="s">
        <v>123</v>
      </c>
      <c r="F102" s="134">
        <v>30228</v>
      </c>
      <c r="G102" s="132" t="s">
        <v>230</v>
      </c>
      <c r="H102" s="136"/>
      <c r="I102" s="136"/>
      <c r="J102" s="136"/>
      <c r="K102" s="136"/>
      <c r="L102" s="136"/>
      <c r="M102" s="132"/>
      <c r="N102" s="136"/>
      <c r="O102" s="136"/>
      <c r="P102" s="136"/>
      <c r="Q102" s="136"/>
      <c r="R102" s="136"/>
      <c r="S102" s="136"/>
      <c r="T102" s="136"/>
      <c r="U102" s="136"/>
      <c r="V102" s="136"/>
      <c r="W102" s="136"/>
    </row>
    <row r="103" ht="53.25" customHeight="1" outlineLevel="1" spans="1:23">
      <c r="A103" s="132" t="s">
        <v>71</v>
      </c>
      <c r="B103" s="133">
        <v>5.331232211e+20</v>
      </c>
      <c r="C103" s="132" t="s">
        <v>230</v>
      </c>
      <c r="D103" s="134">
        <v>2130204</v>
      </c>
      <c r="E103" s="132" t="s">
        <v>125</v>
      </c>
      <c r="F103" s="134">
        <v>30228</v>
      </c>
      <c r="G103" s="132" t="s">
        <v>230</v>
      </c>
      <c r="H103" s="136"/>
      <c r="I103" s="136"/>
      <c r="J103" s="136"/>
      <c r="K103" s="136"/>
      <c r="L103" s="136"/>
      <c r="M103" s="132"/>
      <c r="N103" s="136"/>
      <c r="O103" s="136"/>
      <c r="P103" s="136"/>
      <c r="Q103" s="136"/>
      <c r="R103" s="136"/>
      <c r="S103" s="136"/>
      <c r="T103" s="136"/>
      <c r="U103" s="136"/>
      <c r="V103" s="136"/>
      <c r="W103" s="136"/>
    </row>
    <row r="104" ht="53.25" customHeight="1" outlineLevel="1" spans="1:23">
      <c r="A104" s="132" t="s">
        <v>71</v>
      </c>
      <c r="B104" s="133">
        <v>5.3312321e+20</v>
      </c>
      <c r="C104" s="132" t="s">
        <v>231</v>
      </c>
      <c r="D104" s="134">
        <v>2010101</v>
      </c>
      <c r="E104" s="132" t="s">
        <v>86</v>
      </c>
      <c r="F104" s="134">
        <v>30239</v>
      </c>
      <c r="G104" s="132" t="s">
        <v>232</v>
      </c>
      <c r="H104" s="136">
        <v>9000</v>
      </c>
      <c r="I104" s="136">
        <v>9000</v>
      </c>
      <c r="J104" s="136"/>
      <c r="K104" s="136"/>
      <c r="L104" s="136">
        <v>9000</v>
      </c>
      <c r="M104" s="132"/>
      <c r="N104" s="136"/>
      <c r="O104" s="136"/>
      <c r="P104" s="136"/>
      <c r="Q104" s="136"/>
      <c r="R104" s="136"/>
      <c r="S104" s="136"/>
      <c r="T104" s="136"/>
      <c r="U104" s="136"/>
      <c r="V104" s="136"/>
      <c r="W104" s="136"/>
    </row>
    <row r="105" ht="53.25" customHeight="1" outlineLevel="1" spans="1:23">
      <c r="A105" s="132" t="s">
        <v>71</v>
      </c>
      <c r="B105" s="133">
        <v>5.3312321e+20</v>
      </c>
      <c r="C105" s="132" t="s">
        <v>231</v>
      </c>
      <c r="D105" s="134">
        <v>2010301</v>
      </c>
      <c r="E105" s="132" t="s">
        <v>86</v>
      </c>
      <c r="F105" s="134">
        <v>30239</v>
      </c>
      <c r="G105" s="132" t="s">
        <v>232</v>
      </c>
      <c r="H105" s="136">
        <v>160800</v>
      </c>
      <c r="I105" s="136">
        <v>160800</v>
      </c>
      <c r="J105" s="136"/>
      <c r="K105" s="136"/>
      <c r="L105" s="136">
        <v>160800</v>
      </c>
      <c r="M105" s="132"/>
      <c r="N105" s="136"/>
      <c r="O105" s="136"/>
      <c r="P105" s="136"/>
      <c r="Q105" s="136"/>
      <c r="R105" s="136"/>
      <c r="S105" s="136"/>
      <c r="T105" s="136"/>
      <c r="U105" s="136"/>
      <c r="V105" s="136"/>
      <c r="W105" s="136"/>
    </row>
    <row r="106" ht="53.25" customHeight="1" outlineLevel="1" spans="1:23">
      <c r="A106" s="132" t="s">
        <v>71</v>
      </c>
      <c r="B106" s="133">
        <v>5.3312321e+20</v>
      </c>
      <c r="C106" s="132" t="s">
        <v>231</v>
      </c>
      <c r="D106" s="134">
        <v>2011101</v>
      </c>
      <c r="E106" s="132" t="s">
        <v>86</v>
      </c>
      <c r="F106" s="134">
        <v>30239</v>
      </c>
      <c r="G106" s="132" t="s">
        <v>232</v>
      </c>
      <c r="H106" s="136">
        <v>27000</v>
      </c>
      <c r="I106" s="136">
        <v>27000</v>
      </c>
      <c r="J106" s="136"/>
      <c r="K106" s="136"/>
      <c r="L106" s="136">
        <v>27000</v>
      </c>
      <c r="M106" s="132"/>
      <c r="N106" s="136"/>
      <c r="O106" s="136"/>
      <c r="P106" s="136"/>
      <c r="Q106" s="136"/>
      <c r="R106" s="136"/>
      <c r="S106" s="136"/>
      <c r="T106" s="136"/>
      <c r="U106" s="136"/>
      <c r="V106" s="136"/>
      <c r="W106" s="136"/>
    </row>
    <row r="107" ht="53.25" customHeight="1" outlineLevel="1" spans="1:23">
      <c r="A107" s="132" t="s">
        <v>71</v>
      </c>
      <c r="B107" s="133">
        <v>5.3312321e+20</v>
      </c>
      <c r="C107" s="132" t="s">
        <v>231</v>
      </c>
      <c r="D107" s="134">
        <v>2013101</v>
      </c>
      <c r="E107" s="132" t="s">
        <v>86</v>
      </c>
      <c r="F107" s="134">
        <v>30239</v>
      </c>
      <c r="G107" s="132" t="s">
        <v>232</v>
      </c>
      <c r="H107" s="136">
        <v>27000</v>
      </c>
      <c r="I107" s="136">
        <v>27000</v>
      </c>
      <c r="J107" s="136"/>
      <c r="K107" s="136"/>
      <c r="L107" s="136">
        <v>27000</v>
      </c>
      <c r="M107" s="132"/>
      <c r="N107" s="136"/>
      <c r="O107" s="136"/>
      <c r="P107" s="136"/>
      <c r="Q107" s="136"/>
      <c r="R107" s="136"/>
      <c r="S107" s="136"/>
      <c r="T107" s="136"/>
      <c r="U107" s="136"/>
      <c r="V107" s="136"/>
      <c r="W107" s="136"/>
    </row>
    <row r="108" ht="53.25" customHeight="1" outlineLevel="1" spans="1:23">
      <c r="A108" s="132" t="s">
        <v>71</v>
      </c>
      <c r="B108" s="133">
        <v>5.33123231100001e+20</v>
      </c>
      <c r="C108" s="132" t="s">
        <v>233</v>
      </c>
      <c r="D108" s="134">
        <v>2013904</v>
      </c>
      <c r="E108" s="132" t="s">
        <v>95</v>
      </c>
      <c r="F108" s="134">
        <v>30305</v>
      </c>
      <c r="G108" s="132" t="s">
        <v>227</v>
      </c>
      <c r="H108" s="136">
        <v>1376400</v>
      </c>
      <c r="I108" s="136">
        <v>1376400</v>
      </c>
      <c r="J108" s="136"/>
      <c r="K108" s="136"/>
      <c r="L108" s="136">
        <v>1376400</v>
      </c>
      <c r="M108" s="132"/>
      <c r="N108" s="136"/>
      <c r="O108" s="136"/>
      <c r="P108" s="136"/>
      <c r="Q108" s="136"/>
      <c r="R108" s="136"/>
      <c r="S108" s="136"/>
      <c r="T108" s="136"/>
      <c r="U108" s="136"/>
      <c r="V108" s="136"/>
      <c r="W108" s="136"/>
    </row>
    <row r="109" ht="53.25" customHeight="1" outlineLevel="1" spans="1:23">
      <c r="A109" s="132" t="s">
        <v>71</v>
      </c>
      <c r="B109" s="133">
        <v>5.33123231100001e+20</v>
      </c>
      <c r="C109" s="132" t="s">
        <v>234</v>
      </c>
      <c r="D109" s="134">
        <v>2013904</v>
      </c>
      <c r="E109" s="132" t="s">
        <v>95</v>
      </c>
      <c r="F109" s="134">
        <v>30305</v>
      </c>
      <c r="G109" s="132" t="s">
        <v>227</v>
      </c>
      <c r="H109" s="136">
        <v>1298100</v>
      </c>
      <c r="I109" s="136">
        <v>1298100</v>
      </c>
      <c r="J109" s="136"/>
      <c r="K109" s="136"/>
      <c r="L109" s="136">
        <v>1298100</v>
      </c>
      <c r="M109" s="132"/>
      <c r="N109" s="136"/>
      <c r="O109" s="136"/>
      <c r="P109" s="136"/>
      <c r="Q109" s="136"/>
      <c r="R109" s="136"/>
      <c r="S109" s="136"/>
      <c r="T109" s="136"/>
      <c r="U109" s="136"/>
      <c r="V109" s="136"/>
      <c r="W109" s="136"/>
    </row>
    <row r="110" ht="53.25" customHeight="1" outlineLevel="1" spans="1:23">
      <c r="A110" s="132" t="s">
        <v>71</v>
      </c>
      <c r="B110" s="133">
        <v>5.331232211e+20</v>
      </c>
      <c r="C110" s="132" t="s">
        <v>235</v>
      </c>
      <c r="D110" s="134">
        <v>2013904</v>
      </c>
      <c r="E110" s="132" t="s">
        <v>95</v>
      </c>
      <c r="F110" s="134">
        <v>30305</v>
      </c>
      <c r="G110" s="132" t="s">
        <v>227</v>
      </c>
      <c r="H110" s="136">
        <v>108000</v>
      </c>
      <c r="I110" s="136">
        <v>108000</v>
      </c>
      <c r="J110" s="136"/>
      <c r="K110" s="136"/>
      <c r="L110" s="136">
        <v>108000</v>
      </c>
      <c r="M110" s="132"/>
      <c r="N110" s="136"/>
      <c r="O110" s="136"/>
      <c r="P110" s="136"/>
      <c r="Q110" s="136"/>
      <c r="R110" s="136"/>
      <c r="S110" s="136"/>
      <c r="T110" s="136"/>
      <c r="U110" s="136"/>
      <c r="V110" s="136"/>
      <c r="W110" s="136"/>
    </row>
    <row r="111" ht="53.25" customHeight="1" outlineLevel="1" spans="1:23">
      <c r="A111" s="132" t="s">
        <v>71</v>
      </c>
      <c r="B111" s="133">
        <v>5.3312321e+20</v>
      </c>
      <c r="C111" s="132" t="s">
        <v>236</v>
      </c>
      <c r="D111" s="134">
        <v>2080801</v>
      </c>
      <c r="E111" s="132" t="s">
        <v>112</v>
      </c>
      <c r="F111" s="134">
        <v>30305</v>
      </c>
      <c r="G111" s="132" t="s">
        <v>227</v>
      </c>
      <c r="H111" s="136">
        <v>25194</v>
      </c>
      <c r="I111" s="136">
        <v>25194</v>
      </c>
      <c r="J111" s="136"/>
      <c r="K111" s="136"/>
      <c r="L111" s="136">
        <v>25194</v>
      </c>
      <c r="M111" s="132"/>
      <c r="N111" s="136"/>
      <c r="O111" s="136"/>
      <c r="P111" s="136"/>
      <c r="Q111" s="136"/>
      <c r="R111" s="136"/>
      <c r="S111" s="136"/>
      <c r="T111" s="136"/>
      <c r="U111" s="136"/>
      <c r="V111" s="136"/>
      <c r="W111" s="136"/>
    </row>
    <row r="112" ht="53.25" customHeight="1" outlineLevel="1" spans="1:23">
      <c r="A112" s="132" t="s">
        <v>71</v>
      </c>
      <c r="B112" s="133">
        <v>5.33123241100002e+20</v>
      </c>
      <c r="C112" s="132" t="s">
        <v>237</v>
      </c>
      <c r="D112" s="134">
        <v>2013904</v>
      </c>
      <c r="E112" s="132" t="s">
        <v>95</v>
      </c>
      <c r="F112" s="134">
        <v>30305</v>
      </c>
      <c r="G112" s="132" t="s">
        <v>227</v>
      </c>
      <c r="H112" s="136">
        <v>72000</v>
      </c>
      <c r="I112" s="136">
        <v>72000</v>
      </c>
      <c r="J112" s="136"/>
      <c r="K112" s="136"/>
      <c r="L112" s="136">
        <v>72000</v>
      </c>
      <c r="M112" s="132"/>
      <c r="N112" s="136"/>
      <c r="O112" s="136"/>
      <c r="P112" s="136"/>
      <c r="Q112" s="136"/>
      <c r="R112" s="136"/>
      <c r="S112" s="136"/>
      <c r="T112" s="136"/>
      <c r="U112" s="136"/>
      <c r="V112" s="136"/>
      <c r="W112" s="136"/>
    </row>
    <row r="113" ht="53.25" customHeight="1" outlineLevel="1" spans="1:23">
      <c r="A113" s="132" t="s">
        <v>71</v>
      </c>
      <c r="B113" s="133">
        <v>5.3312321e+20</v>
      </c>
      <c r="C113" s="132" t="s">
        <v>238</v>
      </c>
      <c r="D113" s="134">
        <v>2011101</v>
      </c>
      <c r="E113" s="132" t="s">
        <v>86</v>
      </c>
      <c r="F113" s="134">
        <v>30305</v>
      </c>
      <c r="G113" s="132" t="s">
        <v>227</v>
      </c>
      <c r="H113" s="136">
        <v>11100</v>
      </c>
      <c r="I113" s="136">
        <v>11100</v>
      </c>
      <c r="J113" s="136"/>
      <c r="K113" s="136"/>
      <c r="L113" s="136">
        <v>11100</v>
      </c>
      <c r="M113" s="132"/>
      <c r="N113" s="136"/>
      <c r="O113" s="136"/>
      <c r="P113" s="136"/>
      <c r="Q113" s="136"/>
      <c r="R113" s="136"/>
      <c r="S113" s="136"/>
      <c r="T113" s="136"/>
      <c r="U113" s="136"/>
      <c r="V113" s="136"/>
      <c r="W113" s="136"/>
    </row>
    <row r="114" ht="53.25" customHeight="1" outlineLevel="1" spans="1:23">
      <c r="A114" s="132" t="s">
        <v>71</v>
      </c>
      <c r="B114" s="133">
        <v>5.3312321e+20</v>
      </c>
      <c r="C114" s="132" t="s">
        <v>239</v>
      </c>
      <c r="D114" s="134">
        <v>2080501</v>
      </c>
      <c r="E114" s="132" t="s">
        <v>107</v>
      </c>
      <c r="F114" s="134">
        <v>30305</v>
      </c>
      <c r="G114" s="132" t="s">
        <v>227</v>
      </c>
      <c r="H114" s="136">
        <v>9600</v>
      </c>
      <c r="I114" s="136">
        <v>9600</v>
      </c>
      <c r="J114" s="136"/>
      <c r="K114" s="136"/>
      <c r="L114" s="136">
        <v>9600</v>
      </c>
      <c r="M114" s="132"/>
      <c r="N114" s="136"/>
      <c r="O114" s="136"/>
      <c r="P114" s="136"/>
      <c r="Q114" s="136"/>
      <c r="R114" s="136"/>
      <c r="S114" s="136"/>
      <c r="T114" s="136"/>
      <c r="U114" s="136"/>
      <c r="V114" s="136"/>
      <c r="W114" s="136"/>
    </row>
    <row r="115" ht="53.25" customHeight="1" outlineLevel="1" spans="1:23">
      <c r="A115" s="132" t="s">
        <v>71</v>
      </c>
      <c r="B115" s="133">
        <v>5.331232211e+20</v>
      </c>
      <c r="C115" s="132" t="s">
        <v>240</v>
      </c>
      <c r="D115" s="134">
        <v>2013904</v>
      </c>
      <c r="E115" s="132" t="s">
        <v>95</v>
      </c>
      <c r="F115" s="134">
        <v>30305</v>
      </c>
      <c r="G115" s="132" t="s">
        <v>227</v>
      </c>
      <c r="H115" s="136">
        <v>144000</v>
      </c>
      <c r="I115" s="136">
        <v>144000</v>
      </c>
      <c r="J115" s="136"/>
      <c r="K115" s="136"/>
      <c r="L115" s="136">
        <v>144000</v>
      </c>
      <c r="M115" s="132"/>
      <c r="N115" s="136"/>
      <c r="O115" s="136"/>
      <c r="P115" s="136"/>
      <c r="Q115" s="136"/>
      <c r="R115" s="136"/>
      <c r="S115" s="136"/>
      <c r="T115" s="136"/>
      <c r="U115" s="136"/>
      <c r="V115" s="136"/>
      <c r="W115" s="136"/>
    </row>
    <row r="116" ht="53.25" customHeight="1" outlineLevel="1" spans="1:23">
      <c r="A116" s="132" t="s">
        <v>71</v>
      </c>
      <c r="B116" s="133">
        <v>5.3312321e+20</v>
      </c>
      <c r="C116" s="132" t="s">
        <v>241</v>
      </c>
      <c r="D116" s="134">
        <v>2013904</v>
      </c>
      <c r="E116" s="132" t="s">
        <v>95</v>
      </c>
      <c r="F116" s="134">
        <v>30305</v>
      </c>
      <c r="G116" s="132" t="s">
        <v>227</v>
      </c>
      <c r="H116" s="136">
        <v>115200</v>
      </c>
      <c r="I116" s="136">
        <v>115200</v>
      </c>
      <c r="J116" s="136"/>
      <c r="K116" s="136"/>
      <c r="L116" s="136">
        <v>115200</v>
      </c>
      <c r="M116" s="132"/>
      <c r="N116" s="136"/>
      <c r="O116" s="136"/>
      <c r="P116" s="136"/>
      <c r="Q116" s="136"/>
      <c r="R116" s="136"/>
      <c r="S116" s="136"/>
      <c r="T116" s="136"/>
      <c r="U116" s="136"/>
      <c r="V116" s="136"/>
      <c r="W116" s="136"/>
    </row>
    <row r="117" ht="53.25" customHeight="1" outlineLevel="1" spans="1:23">
      <c r="A117" s="132" t="s">
        <v>71</v>
      </c>
      <c r="B117" s="133">
        <v>5.3312321e+20</v>
      </c>
      <c r="C117" s="132" t="s">
        <v>242</v>
      </c>
      <c r="D117" s="134">
        <v>2013904</v>
      </c>
      <c r="E117" s="132" t="s">
        <v>95</v>
      </c>
      <c r="F117" s="134">
        <v>30305</v>
      </c>
      <c r="G117" s="132" t="s">
        <v>227</v>
      </c>
      <c r="H117" s="136">
        <v>115200</v>
      </c>
      <c r="I117" s="136">
        <v>115200</v>
      </c>
      <c r="J117" s="136"/>
      <c r="K117" s="136"/>
      <c r="L117" s="136">
        <v>115200</v>
      </c>
      <c r="M117" s="132"/>
      <c r="N117" s="136"/>
      <c r="O117" s="136"/>
      <c r="P117" s="136"/>
      <c r="Q117" s="136"/>
      <c r="R117" s="136"/>
      <c r="S117" s="136"/>
      <c r="T117" s="136"/>
      <c r="U117" s="136"/>
      <c r="V117" s="136"/>
      <c r="W117" s="136"/>
    </row>
    <row r="118" ht="53.25" customHeight="1" outlineLevel="1" spans="1:23">
      <c r="A118" s="132" t="s">
        <v>71</v>
      </c>
      <c r="B118" s="133">
        <v>5.3312321e+20</v>
      </c>
      <c r="C118" s="132" t="s">
        <v>243</v>
      </c>
      <c r="D118" s="134">
        <v>2013904</v>
      </c>
      <c r="E118" s="132" t="s">
        <v>95</v>
      </c>
      <c r="F118" s="134">
        <v>30305</v>
      </c>
      <c r="G118" s="132" t="s">
        <v>227</v>
      </c>
      <c r="H118" s="136">
        <v>115200</v>
      </c>
      <c r="I118" s="136">
        <v>115200</v>
      </c>
      <c r="J118" s="136"/>
      <c r="K118" s="136"/>
      <c r="L118" s="136">
        <v>115200</v>
      </c>
      <c r="M118" s="132"/>
      <c r="N118" s="136"/>
      <c r="O118" s="136"/>
      <c r="P118" s="136"/>
      <c r="Q118" s="136"/>
      <c r="R118" s="136"/>
      <c r="S118" s="136"/>
      <c r="T118" s="136"/>
      <c r="U118" s="136"/>
      <c r="V118" s="136"/>
      <c r="W118" s="136"/>
    </row>
    <row r="119" ht="53.25" customHeight="1" outlineLevel="1" spans="1:23">
      <c r="A119" s="132" t="s">
        <v>71</v>
      </c>
      <c r="B119" s="133">
        <v>5.3312321e+20</v>
      </c>
      <c r="C119" s="132" t="s">
        <v>244</v>
      </c>
      <c r="D119" s="134">
        <v>2013904</v>
      </c>
      <c r="E119" s="132" t="s">
        <v>95</v>
      </c>
      <c r="F119" s="134">
        <v>30305</v>
      </c>
      <c r="G119" s="132" t="s">
        <v>227</v>
      </c>
      <c r="H119" s="136">
        <v>108000</v>
      </c>
      <c r="I119" s="136">
        <v>108000</v>
      </c>
      <c r="J119" s="136"/>
      <c r="K119" s="136"/>
      <c r="L119" s="136">
        <v>108000</v>
      </c>
      <c r="M119" s="132"/>
      <c r="N119" s="136"/>
      <c r="O119" s="136"/>
      <c r="P119" s="136"/>
      <c r="Q119" s="136"/>
      <c r="R119" s="136"/>
      <c r="S119" s="136"/>
      <c r="T119" s="136"/>
      <c r="U119" s="136"/>
      <c r="V119" s="136"/>
      <c r="W119" s="136"/>
    </row>
    <row r="120" ht="53.25" customHeight="1" outlineLevel="1" spans="1:23">
      <c r="A120" s="132" t="s">
        <v>71</v>
      </c>
      <c r="B120" s="133">
        <v>5.3312321e+20</v>
      </c>
      <c r="C120" s="132" t="s">
        <v>245</v>
      </c>
      <c r="D120" s="134">
        <v>2013904</v>
      </c>
      <c r="E120" s="132" t="s">
        <v>95</v>
      </c>
      <c r="F120" s="134">
        <v>30305</v>
      </c>
      <c r="G120" s="132" t="s">
        <v>227</v>
      </c>
      <c r="H120" s="136">
        <v>100800</v>
      </c>
      <c r="I120" s="136">
        <v>100800</v>
      </c>
      <c r="J120" s="136"/>
      <c r="K120" s="136"/>
      <c r="L120" s="136">
        <v>100800</v>
      </c>
      <c r="M120" s="132"/>
      <c r="N120" s="136"/>
      <c r="O120" s="136"/>
      <c r="P120" s="136"/>
      <c r="Q120" s="136"/>
      <c r="R120" s="136"/>
      <c r="S120" s="136"/>
      <c r="T120" s="136"/>
      <c r="U120" s="136"/>
      <c r="V120" s="136"/>
      <c r="W120" s="136"/>
    </row>
    <row r="121" ht="53.25" customHeight="1" outlineLevel="1" spans="1:23">
      <c r="A121" s="132" t="s">
        <v>71</v>
      </c>
      <c r="B121" s="133">
        <v>5.3312321e+20</v>
      </c>
      <c r="C121" s="132" t="s">
        <v>246</v>
      </c>
      <c r="D121" s="134">
        <v>2013904</v>
      </c>
      <c r="E121" s="132" t="s">
        <v>95</v>
      </c>
      <c r="F121" s="134">
        <v>30305</v>
      </c>
      <c r="G121" s="132" t="s">
        <v>227</v>
      </c>
      <c r="H121" s="136">
        <v>177600</v>
      </c>
      <c r="I121" s="136">
        <v>177600</v>
      </c>
      <c r="J121" s="136"/>
      <c r="K121" s="136"/>
      <c r="L121" s="136">
        <v>177600</v>
      </c>
      <c r="M121" s="132"/>
      <c r="N121" s="136"/>
      <c r="O121" s="136"/>
      <c r="P121" s="136"/>
      <c r="Q121" s="136"/>
      <c r="R121" s="136"/>
      <c r="S121" s="136"/>
      <c r="T121" s="136"/>
      <c r="U121" s="136"/>
      <c r="V121" s="136"/>
      <c r="W121" s="136"/>
    </row>
    <row r="122" ht="53.25" customHeight="1" outlineLevel="1" spans="1:23">
      <c r="A122" s="132" t="s">
        <v>71</v>
      </c>
      <c r="B122" s="133">
        <v>5.3312321e+20</v>
      </c>
      <c r="C122" s="132" t="s">
        <v>247</v>
      </c>
      <c r="D122" s="134">
        <v>2013904</v>
      </c>
      <c r="E122" s="132" t="s">
        <v>95</v>
      </c>
      <c r="F122" s="134">
        <v>30305</v>
      </c>
      <c r="G122" s="132" t="s">
        <v>227</v>
      </c>
      <c r="H122" s="136">
        <v>177600</v>
      </c>
      <c r="I122" s="136">
        <v>177600</v>
      </c>
      <c r="J122" s="136"/>
      <c r="K122" s="136"/>
      <c r="L122" s="136">
        <v>177600</v>
      </c>
      <c r="M122" s="132"/>
      <c r="N122" s="136"/>
      <c r="O122" s="136"/>
      <c r="P122" s="136"/>
      <c r="Q122" s="136"/>
      <c r="R122" s="136"/>
      <c r="S122" s="136"/>
      <c r="T122" s="136"/>
      <c r="U122" s="136"/>
      <c r="V122" s="136"/>
      <c r="W122" s="136"/>
    </row>
    <row r="123" ht="53.25" customHeight="1" outlineLevel="1" spans="1:23">
      <c r="A123" s="132" t="s">
        <v>71</v>
      </c>
      <c r="B123" s="133">
        <v>5.3312321e+20</v>
      </c>
      <c r="C123" s="132" t="s">
        <v>248</v>
      </c>
      <c r="D123" s="134">
        <v>2080501</v>
      </c>
      <c r="E123" s="132" t="s">
        <v>107</v>
      </c>
      <c r="F123" s="134">
        <v>30305</v>
      </c>
      <c r="G123" s="132" t="s">
        <v>227</v>
      </c>
      <c r="H123" s="136">
        <v>11190</v>
      </c>
      <c r="I123" s="136">
        <v>11190</v>
      </c>
      <c r="J123" s="136"/>
      <c r="K123" s="136"/>
      <c r="L123" s="136">
        <v>11190</v>
      </c>
      <c r="M123" s="132"/>
      <c r="N123" s="136"/>
      <c r="O123" s="136"/>
      <c r="P123" s="136"/>
      <c r="Q123" s="136"/>
      <c r="R123" s="136"/>
      <c r="S123" s="136"/>
      <c r="T123" s="136"/>
      <c r="U123" s="136"/>
      <c r="V123" s="136"/>
      <c r="W123" s="136"/>
    </row>
    <row r="124" ht="53.25" customHeight="1" outlineLevel="1" spans="1:23">
      <c r="A124" s="132" t="s">
        <v>71</v>
      </c>
      <c r="B124" s="133">
        <v>5.3312321e+20</v>
      </c>
      <c r="C124" s="132" t="s">
        <v>249</v>
      </c>
      <c r="D124" s="134">
        <v>2100799</v>
      </c>
      <c r="E124" s="132" t="s">
        <v>116</v>
      </c>
      <c r="F124" s="134">
        <v>30305</v>
      </c>
      <c r="G124" s="132" t="s">
        <v>227</v>
      </c>
      <c r="H124" s="136">
        <v>9120</v>
      </c>
      <c r="I124" s="136">
        <v>9120</v>
      </c>
      <c r="J124" s="136"/>
      <c r="K124" s="136"/>
      <c r="L124" s="136">
        <v>9120</v>
      </c>
      <c r="M124" s="132"/>
      <c r="N124" s="136"/>
      <c r="O124" s="136"/>
      <c r="P124" s="136"/>
      <c r="Q124" s="136"/>
      <c r="R124" s="136"/>
      <c r="S124" s="136"/>
      <c r="T124" s="136"/>
      <c r="U124" s="136"/>
      <c r="V124" s="136"/>
      <c r="W124" s="136"/>
    </row>
    <row r="125" ht="53.25" customHeight="1" outlineLevel="1" spans="1:23">
      <c r="A125" s="132" t="s">
        <v>71</v>
      </c>
      <c r="B125" s="133">
        <v>5.33123251100003e+20</v>
      </c>
      <c r="C125" s="132" t="s">
        <v>250</v>
      </c>
      <c r="D125" s="134">
        <v>2013904</v>
      </c>
      <c r="E125" s="132" t="s">
        <v>95</v>
      </c>
      <c r="F125" s="134">
        <v>30305</v>
      </c>
      <c r="G125" s="132" t="s">
        <v>227</v>
      </c>
      <c r="H125" s="136">
        <v>270000</v>
      </c>
      <c r="I125" s="136">
        <v>270000</v>
      </c>
      <c r="J125" s="136"/>
      <c r="K125" s="136"/>
      <c r="L125" s="136">
        <v>270000</v>
      </c>
      <c r="M125" s="132"/>
      <c r="N125" s="136"/>
      <c r="O125" s="136"/>
      <c r="P125" s="136"/>
      <c r="Q125" s="136"/>
      <c r="R125" s="136"/>
      <c r="S125" s="136"/>
      <c r="T125" s="136"/>
      <c r="U125" s="136"/>
      <c r="V125" s="136"/>
      <c r="W125" s="136"/>
    </row>
    <row r="126" ht="53.25" customHeight="1" outlineLevel="1" spans="1:23">
      <c r="A126" s="132" t="s">
        <v>71</v>
      </c>
      <c r="B126" s="133">
        <v>5.33123231100001e+20</v>
      </c>
      <c r="C126" s="132" t="s">
        <v>251</v>
      </c>
      <c r="D126" s="134">
        <v>2013101</v>
      </c>
      <c r="E126" s="132" t="s">
        <v>86</v>
      </c>
      <c r="F126" s="134">
        <v>30201</v>
      </c>
      <c r="G126" s="132" t="s">
        <v>221</v>
      </c>
      <c r="H126" s="136">
        <v>8400</v>
      </c>
      <c r="I126" s="136">
        <v>8400</v>
      </c>
      <c r="J126" s="136"/>
      <c r="K126" s="136"/>
      <c r="L126" s="136">
        <v>8400</v>
      </c>
      <c r="M126" s="132"/>
      <c r="N126" s="136"/>
      <c r="O126" s="136"/>
      <c r="P126" s="136"/>
      <c r="Q126" s="136"/>
      <c r="R126" s="136"/>
      <c r="S126" s="136"/>
      <c r="T126" s="136"/>
      <c r="U126" s="136"/>
      <c r="V126" s="136"/>
      <c r="W126" s="136"/>
    </row>
    <row r="127" ht="30.75" customHeight="1" spans="1:23">
      <c r="A127" s="142" t="s">
        <v>56</v>
      </c>
      <c r="B127" s="142"/>
      <c r="C127" s="142"/>
      <c r="D127" s="142"/>
      <c r="E127" s="142"/>
      <c r="F127" s="142"/>
      <c r="G127" s="142"/>
      <c r="H127" s="136">
        <v>12532136.95</v>
      </c>
      <c r="I127" s="136">
        <v>12532136.95</v>
      </c>
      <c r="J127" s="136"/>
      <c r="K127" s="136"/>
      <c r="L127" s="136">
        <v>12532136.95</v>
      </c>
      <c r="M127" s="136"/>
      <c r="N127" s="136"/>
      <c r="O127" s="136"/>
      <c r="P127" s="136"/>
      <c r="Q127" s="136"/>
      <c r="R127" s="136"/>
      <c r="S127" s="136"/>
      <c r="T127" s="136"/>
      <c r="U127" s="136"/>
      <c r="V127" s="136"/>
      <c r="W127" s="136"/>
    </row>
  </sheetData>
  <mergeCells count="32">
    <mergeCell ref="T1:W1"/>
    <mergeCell ref="A2:W2"/>
    <mergeCell ref="A3:G3"/>
    <mergeCell ref="T3:W3"/>
    <mergeCell ref="H4:W4"/>
    <mergeCell ref="I5:M5"/>
    <mergeCell ref="N5:P5"/>
    <mergeCell ref="R5:W5"/>
    <mergeCell ref="A127:G12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topLeftCell="A34" workbookViewId="0">
      <selection activeCell="F34" sqref="F34"/>
    </sheetView>
  </sheetViews>
  <sheetFormatPr defaultColWidth="10.2857142857143" defaultRowHeight="15" customHeight="1"/>
  <cols>
    <col min="1" max="1" width="11.1428571428571" customWidth="1"/>
    <col min="2" max="2" width="22.1428571428571" customWidth="1"/>
    <col min="3" max="3" width="18.8571428571429" customWidth="1"/>
    <col min="4" max="4" width="19.8571428571429" customWidth="1"/>
    <col min="5" max="5" width="12.2857142857143" customWidth="1"/>
    <col min="6" max="6" width="10.1428571428571" customWidth="1"/>
    <col min="7" max="7" width="8" customWidth="1"/>
    <col min="8" max="8" width="13.552380952381"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7" t="s">
        <v>252</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2" t="s">
        <v>253</v>
      </c>
      <c r="B2" s="122"/>
      <c r="C2" s="122" t="s">
        <v>254</v>
      </c>
      <c r="D2" s="122"/>
      <c r="E2" s="122"/>
      <c r="F2" s="122"/>
      <c r="G2" s="122"/>
      <c r="H2" s="122"/>
      <c r="I2" s="122"/>
      <c r="J2" s="122"/>
      <c r="K2" s="122"/>
      <c r="L2" s="122"/>
      <c r="M2" s="122"/>
      <c r="N2" s="122"/>
      <c r="O2" s="122"/>
      <c r="P2" s="122"/>
      <c r="Q2" s="122"/>
      <c r="R2" s="122"/>
      <c r="S2" s="122"/>
      <c r="T2" s="122"/>
      <c r="U2" s="122"/>
      <c r="V2" s="122"/>
      <c r="W2" s="122"/>
    </row>
    <row r="3" ht="18.75" customHeight="1" spans="1:23">
      <c r="A3" s="128" t="str">
        <f>"单位名称："&amp;"盈江县昔马镇人民政府"</f>
        <v>单位名称：盈江县昔马镇人民政府</v>
      </c>
      <c r="B3" s="128"/>
      <c r="C3" s="128"/>
      <c r="D3" s="128"/>
      <c r="E3" s="128"/>
      <c r="F3" s="128"/>
      <c r="G3" s="128"/>
      <c r="H3" s="129"/>
      <c r="I3" s="129"/>
      <c r="J3" s="129"/>
      <c r="K3" s="129"/>
      <c r="L3" s="129"/>
      <c r="M3" s="129"/>
      <c r="N3" s="129"/>
      <c r="O3" s="129"/>
      <c r="P3" s="129"/>
      <c r="Q3" s="129"/>
      <c r="R3" s="129"/>
      <c r="S3" s="129"/>
      <c r="T3" s="129"/>
      <c r="U3" s="129"/>
      <c r="V3" s="127" t="s">
        <v>53</v>
      </c>
      <c r="W3" s="127"/>
    </row>
    <row r="4" ht="26.25" customHeight="1" spans="1:23">
      <c r="A4" s="130" t="s">
        <v>255</v>
      </c>
      <c r="B4" s="130" t="s">
        <v>188</v>
      </c>
      <c r="C4" s="130" t="s">
        <v>189</v>
      </c>
      <c r="D4" s="130" t="s">
        <v>256</v>
      </c>
      <c r="E4" s="130" t="s">
        <v>190</v>
      </c>
      <c r="F4" s="130" t="s">
        <v>191</v>
      </c>
      <c r="G4" s="130" t="s">
        <v>257</v>
      </c>
      <c r="H4" s="130" t="s">
        <v>258</v>
      </c>
      <c r="I4" s="130" t="s">
        <v>56</v>
      </c>
      <c r="J4" s="130" t="s">
        <v>259</v>
      </c>
      <c r="K4" s="130"/>
      <c r="L4" s="130"/>
      <c r="M4" s="130"/>
      <c r="N4" s="130" t="s">
        <v>200</v>
      </c>
      <c r="O4" s="130"/>
      <c r="P4" s="130"/>
      <c r="Q4" s="130" t="s">
        <v>63</v>
      </c>
      <c r="R4" s="130" t="s">
        <v>76</v>
      </c>
      <c r="S4" s="130"/>
      <c r="T4" s="130"/>
      <c r="U4" s="130"/>
      <c r="V4" s="130"/>
      <c r="W4" s="130"/>
    </row>
    <row r="5" ht="26.25" customHeight="1" spans="1:23">
      <c r="A5" s="130"/>
      <c r="B5" s="130"/>
      <c r="C5" s="130"/>
      <c r="D5" s="130"/>
      <c r="E5" s="130"/>
      <c r="F5" s="130"/>
      <c r="G5" s="130"/>
      <c r="H5" s="130"/>
      <c r="I5" s="130"/>
      <c r="J5" s="130" t="s">
        <v>60</v>
      </c>
      <c r="K5" s="130"/>
      <c r="L5" s="130" t="s">
        <v>61</v>
      </c>
      <c r="M5" s="130" t="s">
        <v>62</v>
      </c>
      <c r="N5" s="130" t="s">
        <v>60</v>
      </c>
      <c r="O5" s="130" t="s">
        <v>61</v>
      </c>
      <c r="P5" s="130" t="s">
        <v>62</v>
      </c>
      <c r="Q5" s="130"/>
      <c r="R5" s="130" t="s">
        <v>59</v>
      </c>
      <c r="S5" s="130" t="s">
        <v>66</v>
      </c>
      <c r="T5" s="130" t="s">
        <v>67</v>
      </c>
      <c r="U5" s="130" t="s">
        <v>68</v>
      </c>
      <c r="V5" s="130" t="s">
        <v>69</v>
      </c>
      <c r="W5" s="130" t="s">
        <v>70</v>
      </c>
    </row>
    <row r="6" ht="26.25" customHeight="1" spans="1:23">
      <c r="A6" s="130"/>
      <c r="B6" s="130"/>
      <c r="C6" s="130"/>
      <c r="D6" s="130"/>
      <c r="E6" s="130"/>
      <c r="F6" s="130"/>
      <c r="G6" s="130"/>
      <c r="H6" s="130"/>
      <c r="I6" s="130"/>
      <c r="J6" s="130" t="s">
        <v>59</v>
      </c>
      <c r="K6" s="130" t="s">
        <v>260</v>
      </c>
      <c r="L6" s="130"/>
      <c r="M6" s="130"/>
      <c r="N6" s="130"/>
      <c r="O6" s="130"/>
      <c r="P6" s="130"/>
      <c r="Q6" s="130"/>
      <c r="R6" s="130"/>
      <c r="S6" s="130"/>
      <c r="T6" s="130"/>
      <c r="U6" s="130"/>
      <c r="V6" s="130"/>
      <c r="W6" s="130"/>
    </row>
    <row r="7" ht="18.75" customHeight="1" spans="1:23">
      <c r="A7" s="131">
        <v>1</v>
      </c>
      <c r="B7" s="131">
        <v>2</v>
      </c>
      <c r="C7" s="131">
        <v>3</v>
      </c>
      <c r="D7" s="131">
        <v>4</v>
      </c>
      <c r="E7" s="131">
        <v>5</v>
      </c>
      <c r="F7" s="131">
        <v>6</v>
      </c>
      <c r="G7" s="131">
        <v>7</v>
      </c>
      <c r="H7" s="131">
        <v>8</v>
      </c>
      <c r="I7" s="131">
        <v>9</v>
      </c>
      <c r="J7" s="131">
        <v>10</v>
      </c>
      <c r="K7" s="131">
        <v>11</v>
      </c>
      <c r="L7" s="131">
        <v>12</v>
      </c>
      <c r="M7" s="131">
        <v>13</v>
      </c>
      <c r="N7" s="131">
        <v>14</v>
      </c>
      <c r="O7" s="131">
        <v>15</v>
      </c>
      <c r="P7" s="131">
        <v>16</v>
      </c>
      <c r="Q7" s="131">
        <v>17</v>
      </c>
      <c r="R7" s="131">
        <v>18</v>
      </c>
      <c r="S7" s="131">
        <v>19</v>
      </c>
      <c r="T7" s="131">
        <v>20</v>
      </c>
      <c r="U7" s="131">
        <v>21</v>
      </c>
      <c r="V7" s="131">
        <v>22</v>
      </c>
      <c r="W7" s="131">
        <v>23</v>
      </c>
    </row>
    <row r="8" ht="52.5" customHeight="1" spans="1:23">
      <c r="A8" s="132"/>
      <c r="B8" s="132"/>
      <c r="C8" s="132" t="s">
        <v>261</v>
      </c>
      <c r="D8" s="132"/>
      <c r="E8" s="132"/>
      <c r="F8" s="132"/>
      <c r="G8" s="132"/>
      <c r="H8" s="132"/>
      <c r="I8" s="136">
        <v>97200</v>
      </c>
      <c r="J8" s="136">
        <v>97200</v>
      </c>
      <c r="K8" s="136">
        <v>97200</v>
      </c>
      <c r="L8" s="136"/>
      <c r="M8" s="136"/>
      <c r="N8" s="136"/>
      <c r="O8" s="136"/>
      <c r="P8" s="136"/>
      <c r="Q8" s="136"/>
      <c r="R8" s="136"/>
      <c r="S8" s="136"/>
      <c r="T8" s="136"/>
      <c r="U8" s="136"/>
      <c r="V8" s="136"/>
      <c r="W8" s="136"/>
    </row>
    <row r="9" ht="52.5" customHeight="1" outlineLevel="1" spans="1:23">
      <c r="A9" s="132" t="s">
        <v>262</v>
      </c>
      <c r="B9" s="133">
        <v>5.33123241100002e+20</v>
      </c>
      <c r="C9" s="132" t="s">
        <v>261</v>
      </c>
      <c r="D9" s="132" t="s">
        <v>71</v>
      </c>
      <c r="E9" s="134">
        <v>2080201</v>
      </c>
      <c r="F9" s="132" t="s">
        <v>86</v>
      </c>
      <c r="G9" s="134">
        <v>30206</v>
      </c>
      <c r="H9" s="132" t="s">
        <v>217</v>
      </c>
      <c r="I9" s="136">
        <v>60000</v>
      </c>
      <c r="J9" s="136">
        <v>60000</v>
      </c>
      <c r="K9" s="136">
        <v>60000</v>
      </c>
      <c r="L9" s="136"/>
      <c r="M9" s="136"/>
      <c r="N9" s="136"/>
      <c r="O9" s="136"/>
      <c r="P9" s="136"/>
      <c r="Q9" s="136"/>
      <c r="R9" s="136"/>
      <c r="S9" s="136"/>
      <c r="T9" s="136"/>
      <c r="U9" s="136"/>
      <c r="V9" s="136"/>
      <c r="W9" s="136"/>
    </row>
    <row r="10" ht="52.5" customHeight="1" outlineLevel="1" spans="1:23">
      <c r="A10" s="132" t="s">
        <v>262</v>
      </c>
      <c r="B10" s="133">
        <v>5.33123241100002e+20</v>
      </c>
      <c r="C10" s="132" t="s">
        <v>261</v>
      </c>
      <c r="D10" s="132" t="s">
        <v>71</v>
      </c>
      <c r="E10" s="134">
        <v>2080201</v>
      </c>
      <c r="F10" s="132" t="s">
        <v>86</v>
      </c>
      <c r="G10" s="134">
        <v>30231</v>
      </c>
      <c r="H10" s="132" t="s">
        <v>219</v>
      </c>
      <c r="I10" s="136">
        <v>12500</v>
      </c>
      <c r="J10" s="136">
        <v>12500</v>
      </c>
      <c r="K10" s="136">
        <v>12500</v>
      </c>
      <c r="L10" s="136"/>
      <c r="M10" s="136"/>
      <c r="N10" s="132"/>
      <c r="O10" s="132"/>
      <c r="P10" s="132"/>
      <c r="Q10" s="136"/>
      <c r="R10" s="136"/>
      <c r="S10" s="136"/>
      <c r="T10" s="136"/>
      <c r="U10" s="136"/>
      <c r="V10" s="136"/>
      <c r="W10" s="136"/>
    </row>
    <row r="11" ht="52.5" customHeight="1" outlineLevel="1" spans="1:23">
      <c r="A11" s="132" t="s">
        <v>262</v>
      </c>
      <c r="B11" s="133">
        <v>5.33123241100002e+20</v>
      </c>
      <c r="C11" s="132" t="s">
        <v>261</v>
      </c>
      <c r="D11" s="132" t="s">
        <v>71</v>
      </c>
      <c r="E11" s="134">
        <v>2080201</v>
      </c>
      <c r="F11" s="132" t="s">
        <v>86</v>
      </c>
      <c r="G11" s="134">
        <v>30239</v>
      </c>
      <c r="H11" s="132" t="s">
        <v>232</v>
      </c>
      <c r="I11" s="136">
        <v>15000</v>
      </c>
      <c r="J11" s="136">
        <v>15000</v>
      </c>
      <c r="K11" s="136">
        <v>15000</v>
      </c>
      <c r="L11" s="136"/>
      <c r="M11" s="136"/>
      <c r="N11" s="132"/>
      <c r="O11" s="132"/>
      <c r="P11" s="132"/>
      <c r="Q11" s="136"/>
      <c r="R11" s="136"/>
      <c r="S11" s="136"/>
      <c r="T11" s="136"/>
      <c r="U11" s="136"/>
      <c r="V11" s="136"/>
      <c r="W11" s="136"/>
    </row>
    <row r="12" ht="52.5" customHeight="1" outlineLevel="1" spans="1:23">
      <c r="A12" s="132" t="s">
        <v>262</v>
      </c>
      <c r="B12" s="133">
        <v>5.33123241100002e+20</v>
      </c>
      <c r="C12" s="132" t="s">
        <v>261</v>
      </c>
      <c r="D12" s="132" t="s">
        <v>71</v>
      </c>
      <c r="E12" s="134">
        <v>2080201</v>
      </c>
      <c r="F12" s="132" t="s">
        <v>86</v>
      </c>
      <c r="G12" s="134">
        <v>30299</v>
      </c>
      <c r="H12" s="132" t="s">
        <v>228</v>
      </c>
      <c r="I12" s="136">
        <v>9700</v>
      </c>
      <c r="J12" s="136">
        <v>9700</v>
      </c>
      <c r="K12" s="136">
        <v>9700</v>
      </c>
      <c r="L12" s="136"/>
      <c r="M12" s="136"/>
      <c r="N12" s="132"/>
      <c r="O12" s="132"/>
      <c r="P12" s="132"/>
      <c r="Q12" s="136"/>
      <c r="R12" s="136"/>
      <c r="S12" s="136"/>
      <c r="T12" s="136"/>
      <c r="U12" s="136"/>
      <c r="V12" s="136"/>
      <c r="W12" s="136"/>
    </row>
    <row r="13" ht="52.5" customHeight="1" spans="1:23">
      <c r="A13" s="132"/>
      <c r="B13" s="133"/>
      <c r="C13" s="132" t="s">
        <v>263</v>
      </c>
      <c r="D13" s="132"/>
      <c r="E13" s="132"/>
      <c r="F13" s="132"/>
      <c r="G13" s="132"/>
      <c r="H13" s="132"/>
      <c r="I13" s="136">
        <v>63000</v>
      </c>
      <c r="J13" s="136">
        <v>63000</v>
      </c>
      <c r="K13" s="136">
        <v>63000</v>
      </c>
      <c r="L13" s="136"/>
      <c r="M13" s="136"/>
      <c r="N13" s="132"/>
      <c r="O13" s="132"/>
      <c r="P13" s="132"/>
      <c r="Q13" s="136"/>
      <c r="R13" s="136"/>
      <c r="S13" s="136"/>
      <c r="T13" s="136"/>
      <c r="U13" s="136"/>
      <c r="V13" s="136"/>
      <c r="W13" s="136"/>
    </row>
    <row r="14" ht="52.5" customHeight="1" outlineLevel="1" spans="1:23">
      <c r="A14" s="132" t="s">
        <v>264</v>
      </c>
      <c r="B14" s="133">
        <v>5.3312321e+20</v>
      </c>
      <c r="C14" s="132" t="s">
        <v>263</v>
      </c>
      <c r="D14" s="132" t="s">
        <v>71</v>
      </c>
      <c r="E14" s="134">
        <v>2013101</v>
      </c>
      <c r="F14" s="132" t="s">
        <v>86</v>
      </c>
      <c r="G14" s="134">
        <v>30201</v>
      </c>
      <c r="H14" s="132" t="s">
        <v>221</v>
      </c>
      <c r="I14" s="136">
        <v>63000</v>
      </c>
      <c r="J14" s="136">
        <v>63000</v>
      </c>
      <c r="K14" s="136">
        <v>63000</v>
      </c>
      <c r="L14" s="136"/>
      <c r="M14" s="136"/>
      <c r="N14" s="132"/>
      <c r="O14" s="132"/>
      <c r="P14" s="132"/>
      <c r="Q14" s="136"/>
      <c r="R14" s="136"/>
      <c r="S14" s="136"/>
      <c r="T14" s="136"/>
      <c r="U14" s="136"/>
      <c r="V14" s="136"/>
      <c r="W14" s="136"/>
    </row>
    <row r="15" ht="52.5" customHeight="1" spans="1:23">
      <c r="A15" s="132"/>
      <c r="B15" s="133"/>
      <c r="C15" s="132" t="s">
        <v>265</v>
      </c>
      <c r="D15" s="132"/>
      <c r="E15" s="132"/>
      <c r="F15" s="132"/>
      <c r="G15" s="132"/>
      <c r="H15" s="132"/>
      <c r="I15" s="136">
        <v>90000</v>
      </c>
      <c r="J15" s="136">
        <v>90000</v>
      </c>
      <c r="K15" s="136">
        <v>90000</v>
      </c>
      <c r="L15" s="136"/>
      <c r="M15" s="136"/>
      <c r="N15" s="132"/>
      <c r="O15" s="132"/>
      <c r="P15" s="132"/>
      <c r="Q15" s="136"/>
      <c r="R15" s="136"/>
      <c r="S15" s="136"/>
      <c r="T15" s="136"/>
      <c r="U15" s="136"/>
      <c r="V15" s="136"/>
      <c r="W15" s="136"/>
    </row>
    <row r="16" ht="52.5" customHeight="1" outlineLevel="1" spans="1:23">
      <c r="A16" s="132" t="s">
        <v>264</v>
      </c>
      <c r="B16" s="133">
        <v>5.3312321e+20</v>
      </c>
      <c r="C16" s="132" t="s">
        <v>265</v>
      </c>
      <c r="D16" s="132" t="s">
        <v>71</v>
      </c>
      <c r="E16" s="134">
        <v>2080202</v>
      </c>
      <c r="F16" s="132" t="s">
        <v>105</v>
      </c>
      <c r="G16" s="134">
        <v>30201</v>
      </c>
      <c r="H16" s="132" t="s">
        <v>221</v>
      </c>
      <c r="I16" s="136">
        <v>66000</v>
      </c>
      <c r="J16" s="136">
        <v>66000</v>
      </c>
      <c r="K16" s="136">
        <v>66000</v>
      </c>
      <c r="L16" s="136"/>
      <c r="M16" s="136"/>
      <c r="N16" s="132"/>
      <c r="O16" s="132"/>
      <c r="P16" s="132"/>
      <c r="Q16" s="136"/>
      <c r="R16" s="136"/>
      <c r="S16" s="136"/>
      <c r="T16" s="136"/>
      <c r="U16" s="136"/>
      <c r="V16" s="136"/>
      <c r="W16" s="136"/>
    </row>
    <row r="17" ht="52.5" customHeight="1" outlineLevel="1" spans="1:23">
      <c r="A17" s="132" t="s">
        <v>264</v>
      </c>
      <c r="B17" s="133">
        <v>5.3312321e+20</v>
      </c>
      <c r="C17" s="132" t="s">
        <v>265</v>
      </c>
      <c r="D17" s="132" t="s">
        <v>71</v>
      </c>
      <c r="E17" s="134">
        <v>2080202</v>
      </c>
      <c r="F17" s="132" t="s">
        <v>105</v>
      </c>
      <c r="G17" s="134">
        <v>30211</v>
      </c>
      <c r="H17" s="132" t="s">
        <v>223</v>
      </c>
      <c r="I17" s="136">
        <v>15000</v>
      </c>
      <c r="J17" s="136">
        <v>15000</v>
      </c>
      <c r="K17" s="136">
        <v>15000</v>
      </c>
      <c r="L17" s="136"/>
      <c r="M17" s="136"/>
      <c r="N17" s="132"/>
      <c r="O17" s="132"/>
      <c r="P17" s="132"/>
      <c r="Q17" s="136"/>
      <c r="R17" s="136"/>
      <c r="S17" s="136"/>
      <c r="T17" s="136"/>
      <c r="U17" s="136"/>
      <c r="V17" s="136"/>
      <c r="W17" s="136"/>
    </row>
    <row r="18" ht="52.5" customHeight="1" outlineLevel="1" spans="1:23">
      <c r="A18" s="132" t="s">
        <v>264</v>
      </c>
      <c r="B18" s="133">
        <v>5.3312321e+20</v>
      </c>
      <c r="C18" s="132" t="s">
        <v>265</v>
      </c>
      <c r="D18" s="132" t="s">
        <v>71</v>
      </c>
      <c r="E18" s="134">
        <v>2080202</v>
      </c>
      <c r="F18" s="132" t="s">
        <v>105</v>
      </c>
      <c r="G18" s="134">
        <v>30299</v>
      </c>
      <c r="H18" s="132" t="s">
        <v>228</v>
      </c>
      <c r="I18" s="136">
        <v>9000</v>
      </c>
      <c r="J18" s="136">
        <v>9000</v>
      </c>
      <c r="K18" s="136">
        <v>9000</v>
      </c>
      <c r="L18" s="136"/>
      <c r="M18" s="136"/>
      <c r="N18" s="132"/>
      <c r="O18" s="132"/>
      <c r="P18" s="132"/>
      <c r="Q18" s="136"/>
      <c r="R18" s="136"/>
      <c r="S18" s="136"/>
      <c r="T18" s="136"/>
      <c r="U18" s="136"/>
      <c r="V18" s="136"/>
      <c r="W18" s="136"/>
    </row>
    <row r="19" ht="52.5" customHeight="1" spans="1:23">
      <c r="A19" s="132"/>
      <c r="B19" s="133"/>
      <c r="C19" s="132" t="s">
        <v>266</v>
      </c>
      <c r="D19" s="132"/>
      <c r="E19" s="132"/>
      <c r="F19" s="132"/>
      <c r="G19" s="132"/>
      <c r="H19" s="132"/>
      <c r="I19" s="136">
        <v>500000</v>
      </c>
      <c r="J19" s="136"/>
      <c r="K19" s="136"/>
      <c r="L19" s="136"/>
      <c r="M19" s="136"/>
      <c r="N19" s="132"/>
      <c r="O19" s="132"/>
      <c r="P19" s="132"/>
      <c r="Q19" s="136"/>
      <c r="R19" s="136">
        <v>500000</v>
      </c>
      <c r="S19" s="136"/>
      <c r="T19" s="136"/>
      <c r="U19" s="136"/>
      <c r="V19" s="136"/>
      <c r="W19" s="136">
        <v>500000</v>
      </c>
    </row>
    <row r="20" ht="52.5" customHeight="1" outlineLevel="1" spans="1:23">
      <c r="A20" s="132" t="s">
        <v>262</v>
      </c>
      <c r="B20" s="133">
        <v>5.33123241100002e+20</v>
      </c>
      <c r="C20" s="132" t="s">
        <v>266</v>
      </c>
      <c r="D20" s="132" t="s">
        <v>71</v>
      </c>
      <c r="E20" s="134">
        <v>2010301</v>
      </c>
      <c r="F20" s="132" t="s">
        <v>86</v>
      </c>
      <c r="G20" s="134">
        <v>30201</v>
      </c>
      <c r="H20" s="132" t="s">
        <v>221</v>
      </c>
      <c r="I20" s="136">
        <v>500000</v>
      </c>
      <c r="J20" s="136"/>
      <c r="K20" s="136"/>
      <c r="L20" s="136"/>
      <c r="M20" s="136"/>
      <c r="N20" s="132"/>
      <c r="O20" s="132"/>
      <c r="P20" s="132"/>
      <c r="Q20" s="136"/>
      <c r="R20" s="136">
        <v>500000</v>
      </c>
      <c r="S20" s="136"/>
      <c r="T20" s="136"/>
      <c r="U20" s="136"/>
      <c r="V20" s="136"/>
      <c r="W20" s="136">
        <v>500000</v>
      </c>
    </row>
    <row r="21" ht="52.5" customHeight="1" spans="1:23">
      <c r="A21" s="132"/>
      <c r="B21" s="133"/>
      <c r="C21" s="132" t="s">
        <v>267</v>
      </c>
      <c r="D21" s="132"/>
      <c r="E21" s="132"/>
      <c r="F21" s="132"/>
      <c r="G21" s="132"/>
      <c r="H21" s="132"/>
      <c r="I21" s="136">
        <v>531036.83</v>
      </c>
      <c r="J21" s="136"/>
      <c r="K21" s="136"/>
      <c r="L21" s="136"/>
      <c r="M21" s="136"/>
      <c r="N21" s="132"/>
      <c r="O21" s="132"/>
      <c r="P21" s="132"/>
      <c r="Q21" s="136"/>
      <c r="R21" s="136">
        <v>531036.83</v>
      </c>
      <c r="S21" s="136"/>
      <c r="T21" s="136"/>
      <c r="U21" s="136"/>
      <c r="V21" s="136"/>
      <c r="W21" s="136">
        <v>531036.83</v>
      </c>
    </row>
    <row r="22" ht="52.5" customHeight="1" outlineLevel="1" spans="1:23">
      <c r="A22" s="132" t="s">
        <v>262</v>
      </c>
      <c r="B22" s="133">
        <v>5.33123241100002e+20</v>
      </c>
      <c r="C22" s="132" t="s">
        <v>267</v>
      </c>
      <c r="D22" s="132" t="s">
        <v>71</v>
      </c>
      <c r="E22" s="134">
        <v>2010301</v>
      </c>
      <c r="F22" s="132" t="s">
        <v>86</v>
      </c>
      <c r="G22" s="134">
        <v>30201</v>
      </c>
      <c r="H22" s="132" t="s">
        <v>221</v>
      </c>
      <c r="I22" s="136">
        <v>531036.83</v>
      </c>
      <c r="J22" s="136"/>
      <c r="K22" s="136"/>
      <c r="L22" s="136"/>
      <c r="M22" s="136"/>
      <c r="N22" s="132"/>
      <c r="O22" s="132"/>
      <c r="P22" s="132"/>
      <c r="Q22" s="136"/>
      <c r="R22" s="136">
        <v>531036.83</v>
      </c>
      <c r="S22" s="136"/>
      <c r="T22" s="136"/>
      <c r="U22" s="136"/>
      <c r="V22" s="136"/>
      <c r="W22" s="136">
        <v>531036.83</v>
      </c>
    </row>
    <row r="23" ht="52.5" customHeight="1" spans="1:23">
      <c r="A23" s="132"/>
      <c r="B23" s="133"/>
      <c r="C23" s="132" t="s">
        <v>268</v>
      </c>
      <c r="D23" s="132"/>
      <c r="E23" s="132"/>
      <c r="F23" s="132"/>
      <c r="G23" s="132"/>
      <c r="H23" s="132"/>
      <c r="I23" s="136">
        <v>5000</v>
      </c>
      <c r="J23" s="136">
        <v>5000</v>
      </c>
      <c r="K23" s="136">
        <v>5000</v>
      </c>
      <c r="L23" s="136"/>
      <c r="M23" s="136"/>
      <c r="N23" s="132"/>
      <c r="O23" s="132"/>
      <c r="P23" s="132"/>
      <c r="Q23" s="136"/>
      <c r="R23" s="136"/>
      <c r="S23" s="136"/>
      <c r="T23" s="136"/>
      <c r="U23" s="136"/>
      <c r="V23" s="136"/>
      <c r="W23" s="136"/>
    </row>
    <row r="24" ht="52.5" customHeight="1" outlineLevel="1" spans="1:23">
      <c r="A24" s="132" t="s">
        <v>264</v>
      </c>
      <c r="B24" s="133">
        <v>5.3312321e+20</v>
      </c>
      <c r="C24" s="132" t="s">
        <v>268</v>
      </c>
      <c r="D24" s="132" t="s">
        <v>71</v>
      </c>
      <c r="E24" s="134">
        <v>2012901</v>
      </c>
      <c r="F24" s="132" t="s">
        <v>86</v>
      </c>
      <c r="G24" s="134">
        <v>30201</v>
      </c>
      <c r="H24" s="132" t="s">
        <v>221</v>
      </c>
      <c r="I24" s="136">
        <v>5000</v>
      </c>
      <c r="J24" s="136">
        <v>5000</v>
      </c>
      <c r="K24" s="136">
        <v>5000</v>
      </c>
      <c r="L24" s="136"/>
      <c r="M24" s="136"/>
      <c r="N24" s="132"/>
      <c r="O24" s="132"/>
      <c r="P24" s="132"/>
      <c r="Q24" s="136"/>
      <c r="R24" s="136"/>
      <c r="S24" s="136"/>
      <c r="T24" s="136"/>
      <c r="U24" s="136"/>
      <c r="V24" s="136"/>
      <c r="W24" s="136"/>
    </row>
    <row r="25" ht="52.5" customHeight="1" spans="1:23">
      <c r="A25" s="132"/>
      <c r="B25" s="133"/>
      <c r="C25" s="132" t="s">
        <v>269</v>
      </c>
      <c r="D25" s="132"/>
      <c r="E25" s="132"/>
      <c r="F25" s="132"/>
      <c r="G25" s="132"/>
      <c r="H25" s="132"/>
      <c r="I25" s="136">
        <v>5000</v>
      </c>
      <c r="J25" s="136">
        <v>5000</v>
      </c>
      <c r="K25" s="136">
        <v>5000</v>
      </c>
      <c r="L25" s="136"/>
      <c r="M25" s="136"/>
      <c r="N25" s="132"/>
      <c r="O25" s="132"/>
      <c r="P25" s="132"/>
      <c r="Q25" s="136"/>
      <c r="R25" s="136"/>
      <c r="S25" s="136"/>
      <c r="T25" s="136"/>
      <c r="U25" s="136"/>
      <c r="V25" s="136"/>
      <c r="W25" s="136"/>
    </row>
    <row r="26" ht="52.5" customHeight="1" outlineLevel="1" spans="1:23">
      <c r="A26" s="132" t="s">
        <v>264</v>
      </c>
      <c r="B26" s="133">
        <v>5.3312321e+20</v>
      </c>
      <c r="C26" s="132" t="s">
        <v>269</v>
      </c>
      <c r="D26" s="132" t="s">
        <v>71</v>
      </c>
      <c r="E26" s="134">
        <v>2010301</v>
      </c>
      <c r="F26" s="132" t="s">
        <v>86</v>
      </c>
      <c r="G26" s="134">
        <v>30201</v>
      </c>
      <c r="H26" s="132" t="s">
        <v>221</v>
      </c>
      <c r="I26" s="136">
        <v>5000</v>
      </c>
      <c r="J26" s="136">
        <v>5000</v>
      </c>
      <c r="K26" s="136">
        <v>5000</v>
      </c>
      <c r="L26" s="136"/>
      <c r="M26" s="136"/>
      <c r="N26" s="132"/>
      <c r="O26" s="132"/>
      <c r="P26" s="132"/>
      <c r="Q26" s="136"/>
      <c r="R26" s="136"/>
      <c r="S26" s="136"/>
      <c r="T26" s="136"/>
      <c r="U26" s="136"/>
      <c r="V26" s="136"/>
      <c r="W26" s="136"/>
    </row>
    <row r="27" ht="52.5" customHeight="1" spans="1:23">
      <c r="A27" s="132"/>
      <c r="B27" s="133"/>
      <c r="C27" s="132" t="s">
        <v>270</v>
      </c>
      <c r="D27" s="132"/>
      <c r="E27" s="132"/>
      <c r="F27" s="132"/>
      <c r="G27" s="132"/>
      <c r="H27" s="132"/>
      <c r="I27" s="136">
        <v>16000</v>
      </c>
      <c r="J27" s="136">
        <v>16000</v>
      </c>
      <c r="K27" s="136">
        <v>16000</v>
      </c>
      <c r="L27" s="136"/>
      <c r="M27" s="136"/>
      <c r="N27" s="132"/>
      <c r="O27" s="132"/>
      <c r="P27" s="132"/>
      <c r="Q27" s="136"/>
      <c r="R27" s="136"/>
      <c r="S27" s="136"/>
      <c r="T27" s="136"/>
      <c r="U27" s="136"/>
      <c r="V27" s="136"/>
      <c r="W27" s="136"/>
    </row>
    <row r="28" ht="52.5" customHeight="1" outlineLevel="1" spans="1:23">
      <c r="A28" s="132" t="s">
        <v>264</v>
      </c>
      <c r="B28" s="133">
        <v>5.3312321e+20</v>
      </c>
      <c r="C28" s="132" t="s">
        <v>270</v>
      </c>
      <c r="D28" s="132" t="s">
        <v>71</v>
      </c>
      <c r="E28" s="134">
        <v>2010301</v>
      </c>
      <c r="F28" s="132" t="s">
        <v>86</v>
      </c>
      <c r="G28" s="134">
        <v>30201</v>
      </c>
      <c r="H28" s="132" t="s">
        <v>221</v>
      </c>
      <c r="I28" s="136">
        <v>16000</v>
      </c>
      <c r="J28" s="136">
        <v>16000</v>
      </c>
      <c r="K28" s="136">
        <v>16000</v>
      </c>
      <c r="L28" s="136"/>
      <c r="M28" s="136"/>
      <c r="N28" s="132"/>
      <c r="O28" s="132"/>
      <c r="P28" s="132"/>
      <c r="Q28" s="136"/>
      <c r="R28" s="136"/>
      <c r="S28" s="136"/>
      <c r="T28" s="136"/>
      <c r="U28" s="136"/>
      <c r="V28" s="136"/>
      <c r="W28" s="136"/>
    </row>
    <row r="29" ht="52.5" customHeight="1" spans="1:23">
      <c r="A29" s="132"/>
      <c r="B29" s="133"/>
      <c r="C29" s="132" t="s">
        <v>271</v>
      </c>
      <c r="D29" s="132"/>
      <c r="E29" s="132"/>
      <c r="F29" s="132"/>
      <c r="G29" s="132"/>
      <c r="H29" s="132"/>
      <c r="I29" s="136">
        <v>20000</v>
      </c>
      <c r="J29" s="136">
        <v>20000</v>
      </c>
      <c r="K29" s="136">
        <v>20000</v>
      </c>
      <c r="L29" s="136"/>
      <c r="M29" s="136"/>
      <c r="N29" s="132"/>
      <c r="O29" s="132"/>
      <c r="P29" s="132"/>
      <c r="Q29" s="136"/>
      <c r="R29" s="136"/>
      <c r="S29" s="136"/>
      <c r="T29" s="136"/>
      <c r="U29" s="136"/>
      <c r="V29" s="136"/>
      <c r="W29" s="136"/>
    </row>
    <row r="30" ht="52.5" customHeight="1" outlineLevel="1" spans="1:23">
      <c r="A30" s="132" t="s">
        <v>262</v>
      </c>
      <c r="B30" s="133">
        <v>5.33123251100003e+20</v>
      </c>
      <c r="C30" s="132" t="s">
        <v>271</v>
      </c>
      <c r="D30" s="132" t="s">
        <v>71</v>
      </c>
      <c r="E30" s="134">
        <v>2040199</v>
      </c>
      <c r="F30" s="132" t="s">
        <v>98</v>
      </c>
      <c r="G30" s="134">
        <v>30201</v>
      </c>
      <c r="H30" s="132" t="s">
        <v>221</v>
      </c>
      <c r="I30" s="136">
        <v>8000</v>
      </c>
      <c r="J30" s="136">
        <v>8000</v>
      </c>
      <c r="K30" s="136">
        <v>8000</v>
      </c>
      <c r="L30" s="136"/>
      <c r="M30" s="136"/>
      <c r="N30" s="132"/>
      <c r="O30" s="132"/>
      <c r="P30" s="132"/>
      <c r="Q30" s="136"/>
      <c r="R30" s="136"/>
      <c r="S30" s="136"/>
      <c r="T30" s="136"/>
      <c r="U30" s="136"/>
      <c r="V30" s="136"/>
      <c r="W30" s="136"/>
    </row>
    <row r="31" ht="52.5" customHeight="1" outlineLevel="1" spans="1:23">
      <c r="A31" s="132" t="s">
        <v>262</v>
      </c>
      <c r="B31" s="133">
        <v>5.33123251100003e+20</v>
      </c>
      <c r="C31" s="132" t="s">
        <v>271</v>
      </c>
      <c r="D31" s="132" t="s">
        <v>71</v>
      </c>
      <c r="E31" s="134">
        <v>2040199</v>
      </c>
      <c r="F31" s="132" t="s">
        <v>98</v>
      </c>
      <c r="G31" s="134">
        <v>30211</v>
      </c>
      <c r="H31" s="132" t="s">
        <v>223</v>
      </c>
      <c r="I31" s="136">
        <v>10000</v>
      </c>
      <c r="J31" s="136">
        <v>10000</v>
      </c>
      <c r="K31" s="136">
        <v>10000</v>
      </c>
      <c r="L31" s="136"/>
      <c r="M31" s="136"/>
      <c r="N31" s="132"/>
      <c r="O31" s="132"/>
      <c r="P31" s="132"/>
      <c r="Q31" s="136"/>
      <c r="R31" s="136"/>
      <c r="S31" s="136"/>
      <c r="T31" s="136"/>
      <c r="U31" s="136"/>
      <c r="V31" s="136"/>
      <c r="W31" s="136"/>
    </row>
    <row r="32" ht="52.5" customHeight="1" outlineLevel="1" spans="1:23">
      <c r="A32" s="132" t="s">
        <v>262</v>
      </c>
      <c r="B32" s="133">
        <v>5.33123251100003e+20</v>
      </c>
      <c r="C32" s="132" t="s">
        <v>271</v>
      </c>
      <c r="D32" s="132" t="s">
        <v>71</v>
      </c>
      <c r="E32" s="134">
        <v>2040199</v>
      </c>
      <c r="F32" s="132" t="s">
        <v>98</v>
      </c>
      <c r="G32" s="134">
        <v>30299</v>
      </c>
      <c r="H32" s="132" t="s">
        <v>228</v>
      </c>
      <c r="I32" s="136">
        <v>2000</v>
      </c>
      <c r="J32" s="136">
        <v>2000</v>
      </c>
      <c r="K32" s="136">
        <v>2000</v>
      </c>
      <c r="L32" s="136"/>
      <c r="M32" s="136"/>
      <c r="N32" s="132"/>
      <c r="O32" s="132"/>
      <c r="P32" s="132"/>
      <c r="Q32" s="136"/>
      <c r="R32" s="136"/>
      <c r="S32" s="136"/>
      <c r="T32" s="136"/>
      <c r="U32" s="136"/>
      <c r="V32" s="136"/>
      <c r="W32" s="136"/>
    </row>
    <row r="33" ht="52.5" customHeight="1" spans="1:23">
      <c r="A33" s="132"/>
      <c r="B33" s="133"/>
      <c r="C33" s="132" t="s">
        <v>272</v>
      </c>
      <c r="D33" s="132"/>
      <c r="E33" s="132"/>
      <c r="F33" s="132"/>
      <c r="G33" s="132"/>
      <c r="H33" s="132"/>
      <c r="I33" s="136">
        <v>50000</v>
      </c>
      <c r="J33" s="136">
        <v>50000</v>
      </c>
      <c r="K33" s="136">
        <v>50000</v>
      </c>
      <c r="L33" s="136"/>
      <c r="M33" s="136"/>
      <c r="N33" s="132"/>
      <c r="O33" s="132"/>
      <c r="P33" s="132"/>
      <c r="Q33" s="136"/>
      <c r="R33" s="136"/>
      <c r="S33" s="136"/>
      <c r="T33" s="136"/>
      <c r="U33" s="136"/>
      <c r="V33" s="136"/>
      <c r="W33" s="136"/>
    </row>
    <row r="34" ht="52.5" customHeight="1" outlineLevel="1" spans="1:23">
      <c r="A34" s="132" t="s">
        <v>264</v>
      </c>
      <c r="B34" s="133">
        <v>5.3312321e+20</v>
      </c>
      <c r="C34" s="132" t="s">
        <v>272</v>
      </c>
      <c r="D34" s="132" t="s">
        <v>71</v>
      </c>
      <c r="E34" s="134">
        <v>2010104</v>
      </c>
      <c r="F34" s="132" t="s">
        <v>87</v>
      </c>
      <c r="G34" s="134">
        <v>30215</v>
      </c>
      <c r="H34" s="132" t="s">
        <v>225</v>
      </c>
      <c r="I34" s="136">
        <v>50000</v>
      </c>
      <c r="J34" s="136">
        <v>50000</v>
      </c>
      <c r="K34" s="136">
        <v>50000</v>
      </c>
      <c r="L34" s="136"/>
      <c r="M34" s="136"/>
      <c r="N34" s="132"/>
      <c r="O34" s="132"/>
      <c r="P34" s="132"/>
      <c r="Q34" s="136"/>
      <c r="R34" s="136"/>
      <c r="S34" s="136"/>
      <c r="T34" s="136"/>
      <c r="U34" s="136"/>
      <c r="V34" s="136"/>
      <c r="W34" s="136"/>
    </row>
    <row r="35" ht="52.5" customHeight="1" spans="1:23">
      <c r="A35" s="132"/>
      <c r="B35" s="133"/>
      <c r="C35" s="132" t="s">
        <v>273</v>
      </c>
      <c r="D35" s="132"/>
      <c r="E35" s="132"/>
      <c r="F35" s="132"/>
      <c r="G35" s="132"/>
      <c r="H35" s="132"/>
      <c r="I35" s="136">
        <v>110765</v>
      </c>
      <c r="J35" s="136">
        <v>110765</v>
      </c>
      <c r="K35" s="136">
        <v>110765</v>
      </c>
      <c r="L35" s="136"/>
      <c r="M35" s="136"/>
      <c r="N35" s="132"/>
      <c r="O35" s="132"/>
      <c r="P35" s="132"/>
      <c r="Q35" s="136"/>
      <c r="R35" s="136"/>
      <c r="S35" s="136"/>
      <c r="T35" s="136"/>
      <c r="U35" s="136"/>
      <c r="V35" s="136"/>
      <c r="W35" s="136"/>
    </row>
    <row r="36" ht="52.5" customHeight="1" outlineLevel="1" spans="1:23">
      <c r="A36" s="132" t="s">
        <v>264</v>
      </c>
      <c r="B36" s="133">
        <v>5.33123251100003e+20</v>
      </c>
      <c r="C36" s="132" t="s">
        <v>273</v>
      </c>
      <c r="D36" s="132" t="s">
        <v>71</v>
      </c>
      <c r="E36" s="134">
        <v>2140106</v>
      </c>
      <c r="F36" s="132" t="s">
        <v>130</v>
      </c>
      <c r="G36" s="134">
        <v>30213</v>
      </c>
      <c r="H36" s="132" t="s">
        <v>222</v>
      </c>
      <c r="I36" s="136">
        <v>110765</v>
      </c>
      <c r="J36" s="136">
        <v>110765</v>
      </c>
      <c r="K36" s="136">
        <v>110765</v>
      </c>
      <c r="L36" s="136"/>
      <c r="M36" s="136"/>
      <c r="N36" s="132"/>
      <c r="O36" s="132"/>
      <c r="P36" s="132"/>
      <c r="Q36" s="136"/>
      <c r="R36" s="136"/>
      <c r="S36" s="136"/>
      <c r="T36" s="136"/>
      <c r="U36" s="136"/>
      <c r="V36" s="136"/>
      <c r="W36" s="136"/>
    </row>
    <row r="37" ht="52.5" customHeight="1" spans="1:23">
      <c r="A37" s="132"/>
      <c r="B37" s="133"/>
      <c r="C37" s="132" t="s">
        <v>274</v>
      </c>
      <c r="D37" s="132"/>
      <c r="E37" s="132"/>
      <c r="F37" s="132"/>
      <c r="G37" s="132"/>
      <c r="H37" s="132"/>
      <c r="I37" s="136">
        <v>5000</v>
      </c>
      <c r="J37" s="136">
        <v>5000</v>
      </c>
      <c r="K37" s="136">
        <v>5000</v>
      </c>
      <c r="L37" s="136"/>
      <c r="M37" s="136"/>
      <c r="N37" s="132"/>
      <c r="O37" s="132"/>
      <c r="P37" s="132"/>
      <c r="Q37" s="136"/>
      <c r="R37" s="136"/>
      <c r="S37" s="136"/>
      <c r="T37" s="136"/>
      <c r="U37" s="136"/>
      <c r="V37" s="136"/>
      <c r="W37" s="136"/>
    </row>
    <row r="38" ht="52.5" customHeight="1" outlineLevel="1" spans="1:23">
      <c r="A38" s="132" t="s">
        <v>264</v>
      </c>
      <c r="B38" s="133">
        <v>5.3312321e+20</v>
      </c>
      <c r="C38" s="132" t="s">
        <v>274</v>
      </c>
      <c r="D38" s="132" t="s">
        <v>71</v>
      </c>
      <c r="E38" s="134">
        <v>2013101</v>
      </c>
      <c r="F38" s="132" t="s">
        <v>86</v>
      </c>
      <c r="G38" s="134">
        <v>30201</v>
      </c>
      <c r="H38" s="132" t="s">
        <v>221</v>
      </c>
      <c r="I38" s="136">
        <v>5000</v>
      </c>
      <c r="J38" s="136">
        <v>5000</v>
      </c>
      <c r="K38" s="136">
        <v>5000</v>
      </c>
      <c r="L38" s="136"/>
      <c r="M38" s="136"/>
      <c r="N38" s="132"/>
      <c r="O38" s="132"/>
      <c r="P38" s="132"/>
      <c r="Q38" s="136"/>
      <c r="R38" s="136"/>
      <c r="S38" s="136"/>
      <c r="T38" s="136"/>
      <c r="U38" s="136"/>
      <c r="V38" s="136"/>
      <c r="W38" s="136"/>
    </row>
    <row r="39" ht="52.5" customHeight="1" spans="1:23">
      <c r="A39" s="132"/>
      <c r="B39" s="133"/>
      <c r="C39" s="132" t="s">
        <v>275</v>
      </c>
      <c r="D39" s="132"/>
      <c r="E39" s="132"/>
      <c r="F39" s="132"/>
      <c r="G39" s="132"/>
      <c r="H39" s="132"/>
      <c r="I39" s="136">
        <v>49000</v>
      </c>
      <c r="J39" s="136">
        <v>49000</v>
      </c>
      <c r="K39" s="136">
        <v>49000</v>
      </c>
      <c r="L39" s="136"/>
      <c r="M39" s="136"/>
      <c r="N39" s="132"/>
      <c r="O39" s="132"/>
      <c r="P39" s="132"/>
      <c r="Q39" s="136"/>
      <c r="R39" s="136"/>
      <c r="S39" s="136"/>
      <c r="T39" s="136"/>
      <c r="U39" s="136"/>
      <c r="V39" s="136"/>
      <c r="W39" s="136"/>
    </row>
    <row r="40" ht="52.5" customHeight="1" outlineLevel="1" spans="1:23">
      <c r="A40" s="132" t="s">
        <v>264</v>
      </c>
      <c r="B40" s="133">
        <v>5.3312321e+20</v>
      </c>
      <c r="C40" s="132" t="s">
        <v>275</v>
      </c>
      <c r="D40" s="132" t="s">
        <v>71</v>
      </c>
      <c r="E40" s="134">
        <v>2010101</v>
      </c>
      <c r="F40" s="132" t="s">
        <v>86</v>
      </c>
      <c r="G40" s="134">
        <v>30201</v>
      </c>
      <c r="H40" s="132" t="s">
        <v>221</v>
      </c>
      <c r="I40" s="136">
        <v>49000</v>
      </c>
      <c r="J40" s="136">
        <v>49000</v>
      </c>
      <c r="K40" s="136">
        <v>49000</v>
      </c>
      <c r="L40" s="136"/>
      <c r="M40" s="136"/>
      <c r="N40" s="132"/>
      <c r="O40" s="132"/>
      <c r="P40" s="132"/>
      <c r="Q40" s="136"/>
      <c r="R40" s="136"/>
      <c r="S40" s="136"/>
      <c r="T40" s="136"/>
      <c r="U40" s="136"/>
      <c r="V40" s="136"/>
      <c r="W40" s="136"/>
    </row>
    <row r="41" ht="52.5" customHeight="1" spans="1:23">
      <c r="A41" s="132"/>
      <c r="B41" s="133"/>
      <c r="C41" s="132" t="s">
        <v>276</v>
      </c>
      <c r="D41" s="132"/>
      <c r="E41" s="132"/>
      <c r="F41" s="132"/>
      <c r="G41" s="132"/>
      <c r="H41" s="132"/>
      <c r="I41" s="136">
        <v>5000</v>
      </c>
      <c r="J41" s="136">
        <v>5000</v>
      </c>
      <c r="K41" s="136">
        <v>5000</v>
      </c>
      <c r="L41" s="136"/>
      <c r="M41" s="136"/>
      <c r="N41" s="132"/>
      <c r="O41" s="132"/>
      <c r="P41" s="132"/>
      <c r="Q41" s="136"/>
      <c r="R41" s="136"/>
      <c r="S41" s="136"/>
      <c r="T41" s="136"/>
      <c r="U41" s="136"/>
      <c r="V41" s="136"/>
      <c r="W41" s="136"/>
    </row>
    <row r="42" ht="52.5" customHeight="1" outlineLevel="1" spans="1:23">
      <c r="A42" s="132" t="s">
        <v>264</v>
      </c>
      <c r="B42" s="133">
        <v>5.3312321e+20</v>
      </c>
      <c r="C42" s="132" t="s">
        <v>276</v>
      </c>
      <c r="D42" s="132" t="s">
        <v>71</v>
      </c>
      <c r="E42" s="134">
        <v>2010301</v>
      </c>
      <c r="F42" s="132" t="s">
        <v>86</v>
      </c>
      <c r="G42" s="134">
        <v>30201</v>
      </c>
      <c r="H42" s="132" t="s">
        <v>221</v>
      </c>
      <c r="I42" s="136">
        <v>5000</v>
      </c>
      <c r="J42" s="136">
        <v>5000</v>
      </c>
      <c r="K42" s="136">
        <v>5000</v>
      </c>
      <c r="L42" s="136"/>
      <c r="M42" s="136"/>
      <c r="N42" s="132"/>
      <c r="O42" s="132"/>
      <c r="P42" s="132"/>
      <c r="Q42" s="136"/>
      <c r="R42" s="136"/>
      <c r="S42" s="136"/>
      <c r="T42" s="136"/>
      <c r="U42" s="136"/>
      <c r="V42" s="136"/>
      <c r="W42" s="136"/>
    </row>
    <row r="43" ht="52.5" customHeight="1" spans="1:23">
      <c r="A43" s="132"/>
      <c r="B43" s="133"/>
      <c r="C43" s="132" t="s">
        <v>277</v>
      </c>
      <c r="D43" s="132"/>
      <c r="E43" s="132"/>
      <c r="F43" s="132"/>
      <c r="G43" s="132"/>
      <c r="H43" s="132"/>
      <c r="I43" s="136">
        <v>140000</v>
      </c>
      <c r="J43" s="136">
        <v>140000</v>
      </c>
      <c r="K43" s="136">
        <v>140000</v>
      </c>
      <c r="L43" s="136"/>
      <c r="M43" s="136"/>
      <c r="N43" s="132"/>
      <c r="O43" s="132"/>
      <c r="P43" s="132"/>
      <c r="Q43" s="136"/>
      <c r="R43" s="136"/>
      <c r="S43" s="136"/>
      <c r="T43" s="136"/>
      <c r="U43" s="136"/>
      <c r="V43" s="136"/>
      <c r="W43" s="136"/>
    </row>
    <row r="44" ht="52.5" customHeight="1" outlineLevel="1" spans="1:23">
      <c r="A44" s="132" t="s">
        <v>262</v>
      </c>
      <c r="B44" s="133">
        <v>5.33123241100002e+20</v>
      </c>
      <c r="C44" s="132" t="s">
        <v>277</v>
      </c>
      <c r="D44" s="132" t="s">
        <v>71</v>
      </c>
      <c r="E44" s="134">
        <v>2013699</v>
      </c>
      <c r="F44" s="132" t="s">
        <v>92</v>
      </c>
      <c r="G44" s="134">
        <v>30201</v>
      </c>
      <c r="H44" s="132" t="s">
        <v>221</v>
      </c>
      <c r="I44" s="136">
        <v>112400</v>
      </c>
      <c r="J44" s="136">
        <v>112400</v>
      </c>
      <c r="K44" s="136">
        <v>112400</v>
      </c>
      <c r="L44" s="136"/>
      <c r="M44" s="136"/>
      <c r="N44" s="132"/>
      <c r="O44" s="132"/>
      <c r="P44" s="132"/>
      <c r="Q44" s="136"/>
      <c r="R44" s="136"/>
      <c r="S44" s="136"/>
      <c r="T44" s="136"/>
      <c r="U44" s="136"/>
      <c r="V44" s="136"/>
      <c r="W44" s="136"/>
    </row>
    <row r="45" ht="52.5" customHeight="1" outlineLevel="1" spans="1:23">
      <c r="A45" s="132" t="s">
        <v>262</v>
      </c>
      <c r="B45" s="133">
        <v>5.33123241100002e+20</v>
      </c>
      <c r="C45" s="132" t="s">
        <v>277</v>
      </c>
      <c r="D45" s="132" t="s">
        <v>71</v>
      </c>
      <c r="E45" s="134">
        <v>2013699</v>
      </c>
      <c r="F45" s="132" t="s">
        <v>92</v>
      </c>
      <c r="G45" s="134">
        <v>30207</v>
      </c>
      <c r="H45" s="132" t="s">
        <v>224</v>
      </c>
      <c r="I45" s="136">
        <v>3600</v>
      </c>
      <c r="J45" s="136">
        <v>3600</v>
      </c>
      <c r="K45" s="136">
        <v>3600</v>
      </c>
      <c r="L45" s="136"/>
      <c r="M45" s="136"/>
      <c r="N45" s="132"/>
      <c r="O45" s="132"/>
      <c r="P45" s="132"/>
      <c r="Q45" s="136"/>
      <c r="R45" s="136"/>
      <c r="S45" s="136"/>
      <c r="T45" s="136"/>
      <c r="U45" s="136"/>
      <c r="V45" s="136"/>
      <c r="W45" s="136"/>
    </row>
    <row r="46" ht="52.5" customHeight="1" outlineLevel="1" spans="1:23">
      <c r="A46" s="132" t="s">
        <v>262</v>
      </c>
      <c r="B46" s="133">
        <v>5.33123241100002e+20</v>
      </c>
      <c r="C46" s="132" t="s">
        <v>277</v>
      </c>
      <c r="D46" s="132" t="s">
        <v>71</v>
      </c>
      <c r="E46" s="134">
        <v>2013699</v>
      </c>
      <c r="F46" s="132" t="s">
        <v>92</v>
      </c>
      <c r="G46" s="134">
        <v>30211</v>
      </c>
      <c r="H46" s="132" t="s">
        <v>223</v>
      </c>
      <c r="I46" s="136">
        <v>10000</v>
      </c>
      <c r="J46" s="136">
        <v>10000</v>
      </c>
      <c r="K46" s="136">
        <v>10000</v>
      </c>
      <c r="L46" s="136"/>
      <c r="M46" s="136"/>
      <c r="N46" s="132"/>
      <c r="O46" s="132"/>
      <c r="P46" s="132"/>
      <c r="Q46" s="136"/>
      <c r="R46" s="136"/>
      <c r="S46" s="136"/>
      <c r="T46" s="136"/>
      <c r="U46" s="136"/>
      <c r="V46" s="136"/>
      <c r="W46" s="136"/>
    </row>
    <row r="47" ht="52.5" customHeight="1" outlineLevel="1" spans="1:23">
      <c r="A47" s="132" t="s">
        <v>262</v>
      </c>
      <c r="B47" s="133">
        <v>5.33123241100002e+20</v>
      </c>
      <c r="C47" s="132" t="s">
        <v>277</v>
      </c>
      <c r="D47" s="132" t="s">
        <v>71</v>
      </c>
      <c r="E47" s="134">
        <v>2013699</v>
      </c>
      <c r="F47" s="132" t="s">
        <v>92</v>
      </c>
      <c r="G47" s="134">
        <v>30299</v>
      </c>
      <c r="H47" s="132" t="s">
        <v>228</v>
      </c>
      <c r="I47" s="136">
        <v>14000</v>
      </c>
      <c r="J47" s="136">
        <v>14000</v>
      </c>
      <c r="K47" s="136">
        <v>14000</v>
      </c>
      <c r="L47" s="136"/>
      <c r="M47" s="136"/>
      <c r="N47" s="132"/>
      <c r="O47" s="132"/>
      <c r="P47" s="132"/>
      <c r="Q47" s="136"/>
      <c r="R47" s="136"/>
      <c r="S47" s="136"/>
      <c r="T47" s="136"/>
      <c r="U47" s="136"/>
      <c r="V47" s="136"/>
      <c r="W47" s="136"/>
    </row>
    <row r="48" ht="52.5" customHeight="1" spans="1:23">
      <c r="A48" s="132"/>
      <c r="B48" s="133"/>
      <c r="C48" s="132" t="s">
        <v>278</v>
      </c>
      <c r="D48" s="132"/>
      <c r="E48" s="132"/>
      <c r="F48" s="132"/>
      <c r="G48" s="132"/>
      <c r="H48" s="132"/>
      <c r="I48" s="136">
        <v>50000</v>
      </c>
      <c r="J48" s="136">
        <v>50000</v>
      </c>
      <c r="K48" s="136">
        <v>50000</v>
      </c>
      <c r="L48" s="136"/>
      <c r="M48" s="136"/>
      <c r="N48" s="132"/>
      <c r="O48" s="132"/>
      <c r="P48" s="132"/>
      <c r="Q48" s="136"/>
      <c r="R48" s="136"/>
      <c r="S48" s="136"/>
      <c r="T48" s="136"/>
      <c r="U48" s="136"/>
      <c r="V48" s="136"/>
      <c r="W48" s="136"/>
    </row>
    <row r="49" ht="52.5" customHeight="1" outlineLevel="1" spans="1:23">
      <c r="A49" s="132" t="s">
        <v>262</v>
      </c>
      <c r="B49" s="133">
        <v>5.331232211e+20</v>
      </c>
      <c r="C49" s="132" t="s">
        <v>278</v>
      </c>
      <c r="D49" s="132" t="s">
        <v>71</v>
      </c>
      <c r="E49" s="134">
        <v>2013101</v>
      </c>
      <c r="F49" s="132" t="s">
        <v>86</v>
      </c>
      <c r="G49" s="134">
        <v>30215</v>
      </c>
      <c r="H49" s="132" t="s">
        <v>225</v>
      </c>
      <c r="I49" s="136">
        <v>5000</v>
      </c>
      <c r="J49" s="136">
        <v>5000</v>
      </c>
      <c r="K49" s="136">
        <v>5000</v>
      </c>
      <c r="L49" s="136"/>
      <c r="M49" s="136"/>
      <c r="N49" s="132"/>
      <c r="O49" s="132"/>
      <c r="P49" s="132"/>
      <c r="Q49" s="136"/>
      <c r="R49" s="136"/>
      <c r="S49" s="136"/>
      <c r="T49" s="136"/>
      <c r="U49" s="136"/>
      <c r="V49" s="136"/>
      <c r="W49" s="136"/>
    </row>
    <row r="50" ht="52.5" customHeight="1" outlineLevel="1" spans="1:23">
      <c r="A50" s="132" t="s">
        <v>262</v>
      </c>
      <c r="B50" s="133">
        <v>5.331232211e+20</v>
      </c>
      <c r="C50" s="132" t="s">
        <v>278</v>
      </c>
      <c r="D50" s="132" t="s">
        <v>71</v>
      </c>
      <c r="E50" s="134">
        <v>2013101</v>
      </c>
      <c r="F50" s="132" t="s">
        <v>86</v>
      </c>
      <c r="G50" s="134">
        <v>30216</v>
      </c>
      <c r="H50" s="132" t="s">
        <v>279</v>
      </c>
      <c r="I50" s="136">
        <v>25000</v>
      </c>
      <c r="J50" s="136">
        <v>25000</v>
      </c>
      <c r="K50" s="136">
        <v>25000</v>
      </c>
      <c r="L50" s="136"/>
      <c r="M50" s="136"/>
      <c r="N50" s="132"/>
      <c r="O50" s="132"/>
      <c r="P50" s="132"/>
      <c r="Q50" s="136"/>
      <c r="R50" s="136"/>
      <c r="S50" s="136"/>
      <c r="T50" s="136"/>
      <c r="U50" s="136"/>
      <c r="V50" s="136"/>
      <c r="W50" s="136"/>
    </row>
    <row r="51" ht="52.5" customHeight="1" outlineLevel="1" spans="1:23">
      <c r="A51" s="132" t="s">
        <v>262</v>
      </c>
      <c r="B51" s="133">
        <v>5.331232211e+20</v>
      </c>
      <c r="C51" s="132" t="s">
        <v>278</v>
      </c>
      <c r="D51" s="132" t="s">
        <v>71</v>
      </c>
      <c r="E51" s="134">
        <v>2013101</v>
      </c>
      <c r="F51" s="132" t="s">
        <v>86</v>
      </c>
      <c r="G51" s="134">
        <v>31006</v>
      </c>
      <c r="H51" s="132" t="s">
        <v>280</v>
      </c>
      <c r="I51" s="136">
        <v>20000</v>
      </c>
      <c r="J51" s="136">
        <v>20000</v>
      </c>
      <c r="K51" s="136">
        <v>20000</v>
      </c>
      <c r="L51" s="136"/>
      <c r="M51" s="136"/>
      <c r="N51" s="132"/>
      <c r="O51" s="132"/>
      <c r="P51" s="132"/>
      <c r="Q51" s="136"/>
      <c r="R51" s="136"/>
      <c r="S51" s="136"/>
      <c r="T51" s="136"/>
      <c r="U51" s="136"/>
      <c r="V51" s="136"/>
      <c r="W51" s="136"/>
    </row>
    <row r="52" ht="52.5" customHeight="1" spans="1:23">
      <c r="A52" s="132"/>
      <c r="B52" s="133"/>
      <c r="C52" s="132" t="s">
        <v>281</v>
      </c>
      <c r="D52" s="132"/>
      <c r="E52" s="132"/>
      <c r="F52" s="132"/>
      <c r="G52" s="132"/>
      <c r="H52" s="132"/>
      <c r="I52" s="136">
        <v>100000</v>
      </c>
      <c r="J52" s="136">
        <v>100000</v>
      </c>
      <c r="K52" s="136">
        <v>100000</v>
      </c>
      <c r="L52" s="136"/>
      <c r="M52" s="136"/>
      <c r="N52" s="132"/>
      <c r="O52" s="132"/>
      <c r="P52" s="132"/>
      <c r="Q52" s="136"/>
      <c r="R52" s="136"/>
      <c r="S52" s="136"/>
      <c r="T52" s="136"/>
      <c r="U52" s="136"/>
      <c r="V52" s="136"/>
      <c r="W52" s="136"/>
    </row>
    <row r="53" ht="52.5" customHeight="1" outlineLevel="1" spans="1:23">
      <c r="A53" s="132" t="s">
        <v>264</v>
      </c>
      <c r="B53" s="133">
        <v>5.3312321e+20</v>
      </c>
      <c r="C53" s="132" t="s">
        <v>281</v>
      </c>
      <c r="D53" s="132" t="s">
        <v>71</v>
      </c>
      <c r="E53" s="134">
        <v>2013101</v>
      </c>
      <c r="F53" s="132" t="s">
        <v>86</v>
      </c>
      <c r="G53" s="134">
        <v>30201</v>
      </c>
      <c r="H53" s="132" t="s">
        <v>221</v>
      </c>
      <c r="I53" s="136">
        <v>35000</v>
      </c>
      <c r="J53" s="136">
        <v>35000</v>
      </c>
      <c r="K53" s="136">
        <v>35000</v>
      </c>
      <c r="L53" s="136"/>
      <c r="M53" s="136"/>
      <c r="N53" s="132"/>
      <c r="O53" s="132"/>
      <c r="P53" s="132"/>
      <c r="Q53" s="136"/>
      <c r="R53" s="136"/>
      <c r="S53" s="136"/>
      <c r="T53" s="136"/>
      <c r="U53" s="136"/>
      <c r="V53" s="136"/>
      <c r="W53" s="136"/>
    </row>
    <row r="54" ht="52.5" customHeight="1" outlineLevel="1" spans="1:23">
      <c r="A54" s="132" t="s">
        <v>264</v>
      </c>
      <c r="B54" s="133">
        <v>5.3312321e+20</v>
      </c>
      <c r="C54" s="132" t="s">
        <v>281</v>
      </c>
      <c r="D54" s="132" t="s">
        <v>71</v>
      </c>
      <c r="E54" s="134">
        <v>2013101</v>
      </c>
      <c r="F54" s="132" t="s">
        <v>86</v>
      </c>
      <c r="G54" s="134">
        <v>30299</v>
      </c>
      <c r="H54" s="132" t="s">
        <v>228</v>
      </c>
      <c r="I54" s="136">
        <v>5000</v>
      </c>
      <c r="J54" s="136">
        <v>5000</v>
      </c>
      <c r="K54" s="136">
        <v>5000</v>
      </c>
      <c r="L54" s="136"/>
      <c r="M54" s="136"/>
      <c r="N54" s="132"/>
      <c r="O54" s="132"/>
      <c r="P54" s="132"/>
      <c r="Q54" s="136"/>
      <c r="R54" s="136"/>
      <c r="S54" s="136"/>
      <c r="T54" s="136"/>
      <c r="U54" s="136"/>
      <c r="V54" s="136"/>
      <c r="W54" s="136"/>
    </row>
    <row r="55" ht="52.5" customHeight="1" outlineLevel="1" spans="1:23">
      <c r="A55" s="132" t="s">
        <v>264</v>
      </c>
      <c r="B55" s="133">
        <v>5.3312321e+20</v>
      </c>
      <c r="C55" s="132" t="s">
        <v>281</v>
      </c>
      <c r="D55" s="132" t="s">
        <v>71</v>
      </c>
      <c r="E55" s="134">
        <v>2013101</v>
      </c>
      <c r="F55" s="132" t="s">
        <v>86</v>
      </c>
      <c r="G55" s="134">
        <v>31006</v>
      </c>
      <c r="H55" s="132" t="s">
        <v>280</v>
      </c>
      <c r="I55" s="136">
        <v>60000</v>
      </c>
      <c r="J55" s="136">
        <v>60000</v>
      </c>
      <c r="K55" s="136">
        <v>60000</v>
      </c>
      <c r="L55" s="136"/>
      <c r="M55" s="136"/>
      <c r="N55" s="132"/>
      <c r="O55" s="132"/>
      <c r="P55" s="132"/>
      <c r="Q55" s="136"/>
      <c r="R55" s="136"/>
      <c r="S55" s="136"/>
      <c r="T55" s="136"/>
      <c r="U55" s="136"/>
      <c r="V55" s="136"/>
      <c r="W55" s="136"/>
    </row>
    <row r="56" ht="30" customHeight="1" spans="1:23">
      <c r="A56" s="135" t="s">
        <v>56</v>
      </c>
      <c r="B56" s="135"/>
      <c r="C56" s="135"/>
      <c r="D56" s="135"/>
      <c r="E56" s="135"/>
      <c r="F56" s="135"/>
      <c r="G56" s="135"/>
      <c r="H56" s="135"/>
      <c r="I56" s="136">
        <v>1837001.83</v>
      </c>
      <c r="J56" s="136">
        <v>805965</v>
      </c>
      <c r="K56" s="136">
        <v>805965</v>
      </c>
      <c r="L56" s="136"/>
      <c r="M56" s="136"/>
      <c r="N56" s="136"/>
      <c r="O56" s="136"/>
      <c r="P56" s="136"/>
      <c r="Q56" s="136"/>
      <c r="R56" s="136">
        <v>1031036.83</v>
      </c>
      <c r="S56" s="136"/>
      <c r="T56" s="136"/>
      <c r="U56" s="136"/>
      <c r="V56" s="136"/>
      <c r="W56" s="136">
        <v>1031036.83</v>
      </c>
    </row>
  </sheetData>
  <mergeCells count="30">
    <mergeCell ref="A1:W1"/>
    <mergeCell ref="A2:W2"/>
    <mergeCell ref="A3:G3"/>
    <mergeCell ref="V3:W3"/>
    <mergeCell ref="J4:M4"/>
    <mergeCell ref="N4:P4"/>
    <mergeCell ref="R4:W4"/>
    <mergeCell ref="J5:K5"/>
    <mergeCell ref="A56:H5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8"/>
  <sheetViews>
    <sheetView showZeros="0" topLeftCell="A28" workbookViewId="0">
      <selection activeCell="H38" sqref="H38"/>
    </sheetView>
  </sheetViews>
  <sheetFormatPr defaultColWidth="10.2857142857143" defaultRowHeight="15" customHeight="1"/>
  <cols>
    <col min="1" max="1" width="23.2857142857143" customWidth="1"/>
    <col min="2" max="2" width="17.8571428571429" customWidth="1"/>
    <col min="3" max="9" width="14.2857142857143" customWidth="1"/>
    <col min="10" max="10" width="58.7142857142857" customWidth="1"/>
  </cols>
  <sheetData>
    <row r="1" ht="18.75" customHeight="1" spans="1:10">
      <c r="A1" s="121"/>
      <c r="B1" s="121"/>
      <c r="C1" s="121"/>
      <c r="D1" s="121"/>
      <c r="E1" s="121"/>
      <c r="F1" s="121"/>
      <c r="G1" s="121"/>
      <c r="H1" s="121"/>
      <c r="I1" s="121"/>
      <c r="J1" s="126" t="s">
        <v>282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"单位名称："&amp;"盈江县昔马镇人民政府"</f>
        <v>单位名称：盈江县昔马镇人民政府</v>
      </c>
      <c r="B3" s="121"/>
      <c r="C3" s="121"/>
      <c r="D3" s="121"/>
      <c r="E3" s="121"/>
      <c r="F3" s="121"/>
      <c r="G3" s="121"/>
      <c r="H3" s="121"/>
      <c r="I3" s="121"/>
      <c r="J3" s="121"/>
    </row>
    <row r="4" ht="22.5" customHeight="1" spans="1:10">
      <c r="A4" s="123" t="s">
        <v>283</v>
      </c>
      <c r="B4" s="123" t="s">
        <v>284</v>
      </c>
      <c r="C4" s="123" t="s">
        <v>285</v>
      </c>
      <c r="D4" s="123" t="s">
        <v>286</v>
      </c>
      <c r="E4" s="123" t="s">
        <v>287</v>
      </c>
      <c r="F4" s="123" t="s">
        <v>288</v>
      </c>
      <c r="G4" s="123" t="s">
        <v>289</v>
      </c>
      <c r="H4" s="123" t="s">
        <v>290</v>
      </c>
      <c r="I4" s="123" t="s">
        <v>291</v>
      </c>
      <c r="J4" s="123" t="s">
        <v>292</v>
      </c>
    </row>
    <row r="5" ht="22.5" customHeight="1" spans="1:10">
      <c r="A5" s="124">
        <v>1</v>
      </c>
      <c r="B5" s="124">
        <v>2</v>
      </c>
      <c r="C5" s="124">
        <v>3</v>
      </c>
      <c r="D5" s="124">
        <v>4</v>
      </c>
      <c r="E5" s="124">
        <v>5</v>
      </c>
      <c r="F5" s="124">
        <v>6</v>
      </c>
      <c r="G5" s="124">
        <v>7</v>
      </c>
      <c r="H5" s="124">
        <v>8</v>
      </c>
      <c r="I5" s="124">
        <v>9</v>
      </c>
      <c r="J5" s="124">
        <v>10</v>
      </c>
    </row>
    <row r="6" ht="52.5" customHeight="1" spans="1:10">
      <c r="A6" s="123" t="s">
        <v>71</v>
      </c>
      <c r="B6" s="123"/>
      <c r="C6" s="123"/>
      <c r="D6" s="123"/>
      <c r="E6" s="123"/>
      <c r="F6" s="123"/>
      <c r="G6" s="123"/>
      <c r="H6" s="123"/>
      <c r="I6" s="123"/>
      <c r="J6" s="123"/>
    </row>
    <row r="7" ht="52.5" customHeight="1" outlineLevel="1" spans="1:10">
      <c r="A7" s="125" t="s">
        <v>274</v>
      </c>
      <c r="B7" s="125" t="s">
        <v>293</v>
      </c>
      <c r="C7" s="125" t="s">
        <v>294</v>
      </c>
      <c r="D7" s="125" t="s">
        <v>295</v>
      </c>
      <c r="E7" s="125" t="s">
        <v>296</v>
      </c>
      <c r="F7" s="125" t="s">
        <v>297</v>
      </c>
      <c r="G7" s="124">
        <v>2</v>
      </c>
      <c r="H7" s="123" t="s">
        <v>298</v>
      </c>
      <c r="I7" s="125" t="s">
        <v>299</v>
      </c>
      <c r="J7" s="125" t="s">
        <v>293</v>
      </c>
    </row>
    <row r="8" ht="52.5" customHeight="1" outlineLevel="1" spans="1:10">
      <c r="A8" s="125" t="s">
        <v>274</v>
      </c>
      <c r="B8" s="125" t="s">
        <v>293</v>
      </c>
      <c r="C8" s="125" t="s">
        <v>300</v>
      </c>
      <c r="D8" s="125" t="s">
        <v>301</v>
      </c>
      <c r="E8" s="125" t="s">
        <v>302</v>
      </c>
      <c r="F8" s="125" t="s">
        <v>303</v>
      </c>
      <c r="G8" s="124">
        <v>5000</v>
      </c>
      <c r="H8" s="123" t="s">
        <v>304</v>
      </c>
      <c r="I8" s="125" t="s">
        <v>299</v>
      </c>
      <c r="J8" s="125" t="s">
        <v>293</v>
      </c>
    </row>
    <row r="9" ht="52.5" customHeight="1" outlineLevel="1" spans="1:10">
      <c r="A9" s="125" t="s">
        <v>274</v>
      </c>
      <c r="B9" s="125" t="s">
        <v>293</v>
      </c>
      <c r="C9" s="125" t="s">
        <v>305</v>
      </c>
      <c r="D9" s="125" t="s">
        <v>306</v>
      </c>
      <c r="E9" s="125" t="s">
        <v>307</v>
      </c>
      <c r="F9" s="125" t="s">
        <v>297</v>
      </c>
      <c r="G9" s="124">
        <v>90</v>
      </c>
      <c r="H9" s="123" t="s">
        <v>308</v>
      </c>
      <c r="I9" s="125" t="s">
        <v>299</v>
      </c>
      <c r="J9" s="125" t="s">
        <v>293</v>
      </c>
    </row>
    <row r="10" ht="52.5" customHeight="1" outlineLevel="1" spans="1:10">
      <c r="A10" s="125" t="s">
        <v>272</v>
      </c>
      <c r="B10" s="125" t="s">
        <v>309</v>
      </c>
      <c r="C10" s="125" t="s">
        <v>294</v>
      </c>
      <c r="D10" s="125" t="s">
        <v>295</v>
      </c>
      <c r="E10" s="125" t="s">
        <v>310</v>
      </c>
      <c r="F10" s="125" t="s">
        <v>297</v>
      </c>
      <c r="G10" s="124">
        <v>2</v>
      </c>
      <c r="H10" s="123" t="s">
        <v>298</v>
      </c>
      <c r="I10" s="125" t="s">
        <v>299</v>
      </c>
      <c r="J10" s="125" t="s">
        <v>310</v>
      </c>
    </row>
    <row r="11" ht="52.5" customHeight="1" outlineLevel="1" spans="1:10">
      <c r="A11" s="125" t="s">
        <v>272</v>
      </c>
      <c r="B11" s="125" t="s">
        <v>309</v>
      </c>
      <c r="C11" s="125" t="s">
        <v>300</v>
      </c>
      <c r="D11" s="125" t="s">
        <v>301</v>
      </c>
      <c r="E11" s="125" t="s">
        <v>311</v>
      </c>
      <c r="F11" s="125" t="s">
        <v>297</v>
      </c>
      <c r="G11" s="124">
        <v>80</v>
      </c>
      <c r="H11" s="123" t="s">
        <v>308</v>
      </c>
      <c r="I11" s="125" t="s">
        <v>299</v>
      </c>
      <c r="J11" s="125" t="s">
        <v>309</v>
      </c>
    </row>
    <row r="12" ht="52.5" customHeight="1" outlineLevel="1" spans="1:10">
      <c r="A12" s="125" t="s">
        <v>272</v>
      </c>
      <c r="B12" s="125" t="s">
        <v>309</v>
      </c>
      <c r="C12" s="125" t="s">
        <v>305</v>
      </c>
      <c r="D12" s="125" t="s">
        <v>306</v>
      </c>
      <c r="E12" s="125" t="s">
        <v>307</v>
      </c>
      <c r="F12" s="125" t="s">
        <v>297</v>
      </c>
      <c r="G12" s="124">
        <v>90</v>
      </c>
      <c r="H12" s="123" t="s">
        <v>308</v>
      </c>
      <c r="I12" s="125" t="s">
        <v>299</v>
      </c>
      <c r="J12" s="125" t="s">
        <v>309</v>
      </c>
    </row>
    <row r="13" ht="124" customHeight="1" outlineLevel="1" spans="1:10">
      <c r="A13" s="125" t="s">
        <v>265</v>
      </c>
      <c r="B13" s="125" t="s">
        <v>312</v>
      </c>
      <c r="C13" s="125" t="s">
        <v>294</v>
      </c>
      <c r="D13" s="125" t="s">
        <v>313</v>
      </c>
      <c r="E13" s="125" t="s">
        <v>314</v>
      </c>
      <c r="F13" s="125" t="s">
        <v>303</v>
      </c>
      <c r="G13" s="124">
        <v>9</v>
      </c>
      <c r="H13" s="123" t="s">
        <v>315</v>
      </c>
      <c r="I13" s="125" t="s">
        <v>299</v>
      </c>
      <c r="J13" s="125" t="s">
        <v>316</v>
      </c>
    </row>
    <row r="14" ht="147" customHeight="1" outlineLevel="1" spans="1:10">
      <c r="A14" s="125" t="s">
        <v>265</v>
      </c>
      <c r="B14" s="125" t="s">
        <v>312</v>
      </c>
      <c r="C14" s="125" t="s">
        <v>300</v>
      </c>
      <c r="D14" s="125" t="s">
        <v>301</v>
      </c>
      <c r="E14" s="125" t="s">
        <v>317</v>
      </c>
      <c r="F14" s="125" t="s">
        <v>297</v>
      </c>
      <c r="G14" s="124">
        <v>90</v>
      </c>
      <c r="H14" s="123" t="s">
        <v>308</v>
      </c>
      <c r="I14" s="125" t="s">
        <v>318</v>
      </c>
      <c r="J14" s="125" t="s">
        <v>316</v>
      </c>
    </row>
    <row r="15" ht="182" customHeight="1" outlineLevel="1" spans="1:10">
      <c r="A15" s="125" t="s">
        <v>265</v>
      </c>
      <c r="B15" s="125" t="s">
        <v>312</v>
      </c>
      <c r="C15" s="125" t="s">
        <v>305</v>
      </c>
      <c r="D15" s="125" t="s">
        <v>306</v>
      </c>
      <c r="E15" s="125" t="s">
        <v>307</v>
      </c>
      <c r="F15" s="125" t="s">
        <v>319</v>
      </c>
      <c r="G15" s="124">
        <v>90</v>
      </c>
      <c r="H15" s="123" t="s">
        <v>308</v>
      </c>
      <c r="I15" s="125" t="s">
        <v>318</v>
      </c>
      <c r="J15" s="125" t="s">
        <v>316</v>
      </c>
    </row>
    <row r="16" ht="52.5" customHeight="1" outlineLevel="1" spans="1:10">
      <c r="A16" s="125" t="s">
        <v>261</v>
      </c>
      <c r="B16" s="125" t="s">
        <v>320</v>
      </c>
      <c r="C16" s="125" t="s">
        <v>294</v>
      </c>
      <c r="D16" s="125" t="s">
        <v>313</v>
      </c>
      <c r="E16" s="125" t="s">
        <v>314</v>
      </c>
      <c r="F16" s="125" t="s">
        <v>303</v>
      </c>
      <c r="G16" s="124">
        <v>22</v>
      </c>
      <c r="H16" s="123" t="s">
        <v>315</v>
      </c>
      <c r="I16" s="125" t="s">
        <v>299</v>
      </c>
      <c r="J16" s="125" t="s">
        <v>321</v>
      </c>
    </row>
    <row r="17" ht="52.5" customHeight="1" outlineLevel="1" spans="1:10">
      <c r="A17" s="125" t="s">
        <v>261</v>
      </c>
      <c r="B17" s="125" t="s">
        <v>320</v>
      </c>
      <c r="C17" s="125" t="s">
        <v>300</v>
      </c>
      <c r="D17" s="125" t="s">
        <v>322</v>
      </c>
      <c r="E17" s="125" t="s">
        <v>323</v>
      </c>
      <c r="F17" s="125" t="s">
        <v>297</v>
      </c>
      <c r="G17" s="124">
        <v>1</v>
      </c>
      <c r="H17" s="123" t="s">
        <v>324</v>
      </c>
      <c r="I17" s="125" t="s">
        <v>299</v>
      </c>
      <c r="J17" s="125" t="s">
        <v>321</v>
      </c>
    </row>
    <row r="18" ht="52.5" customHeight="1" outlineLevel="1" spans="1:10">
      <c r="A18" s="125" t="s">
        <v>261</v>
      </c>
      <c r="B18" s="125" t="s">
        <v>320</v>
      </c>
      <c r="C18" s="125" t="s">
        <v>305</v>
      </c>
      <c r="D18" s="125" t="s">
        <v>306</v>
      </c>
      <c r="E18" s="125" t="s">
        <v>325</v>
      </c>
      <c r="F18" s="125" t="s">
        <v>297</v>
      </c>
      <c r="G18" s="124">
        <v>90</v>
      </c>
      <c r="H18" s="123" t="s">
        <v>308</v>
      </c>
      <c r="I18" s="125" t="s">
        <v>299</v>
      </c>
      <c r="J18" s="125" t="s">
        <v>321</v>
      </c>
    </row>
    <row r="19" ht="52.5" customHeight="1" outlineLevel="1" spans="1:10">
      <c r="A19" s="125" t="s">
        <v>273</v>
      </c>
      <c r="B19" s="125" t="s">
        <v>326</v>
      </c>
      <c r="C19" s="125" t="s">
        <v>294</v>
      </c>
      <c r="D19" s="125" t="s">
        <v>295</v>
      </c>
      <c r="E19" s="125" t="s">
        <v>327</v>
      </c>
      <c r="F19" s="125" t="s">
        <v>297</v>
      </c>
      <c r="G19" s="124">
        <v>40.13</v>
      </c>
      <c r="H19" s="123" t="s">
        <v>328</v>
      </c>
      <c r="I19" s="125" t="s">
        <v>299</v>
      </c>
      <c r="J19" s="125" t="s">
        <v>329</v>
      </c>
    </row>
    <row r="20" ht="52.5" customHeight="1" outlineLevel="1" spans="1:10">
      <c r="A20" s="125" t="s">
        <v>273</v>
      </c>
      <c r="B20" s="125" t="s">
        <v>326</v>
      </c>
      <c r="C20" s="125" t="s">
        <v>294</v>
      </c>
      <c r="D20" s="125" t="s">
        <v>313</v>
      </c>
      <c r="E20" s="125" t="s">
        <v>314</v>
      </c>
      <c r="F20" s="125" t="s">
        <v>303</v>
      </c>
      <c r="G20" s="124">
        <v>8828.6</v>
      </c>
      <c r="H20" s="123" t="s">
        <v>304</v>
      </c>
      <c r="I20" s="125" t="s">
        <v>299</v>
      </c>
      <c r="J20" s="125" t="s">
        <v>330</v>
      </c>
    </row>
    <row r="21" ht="52.5" customHeight="1" outlineLevel="1" spans="1:10">
      <c r="A21" s="125" t="s">
        <v>273</v>
      </c>
      <c r="B21" s="125" t="s">
        <v>326</v>
      </c>
      <c r="C21" s="125" t="s">
        <v>300</v>
      </c>
      <c r="D21" s="125" t="s">
        <v>322</v>
      </c>
      <c r="E21" s="125" t="s">
        <v>331</v>
      </c>
      <c r="F21" s="125" t="s">
        <v>319</v>
      </c>
      <c r="G21" s="124">
        <v>1</v>
      </c>
      <c r="H21" s="123" t="s">
        <v>324</v>
      </c>
      <c r="I21" s="125" t="s">
        <v>299</v>
      </c>
      <c r="J21" s="125" t="s">
        <v>332</v>
      </c>
    </row>
    <row r="22" ht="52.5" customHeight="1" outlineLevel="1" spans="1:10">
      <c r="A22" s="125" t="s">
        <v>273</v>
      </c>
      <c r="B22" s="125" t="s">
        <v>326</v>
      </c>
      <c r="C22" s="125" t="s">
        <v>305</v>
      </c>
      <c r="D22" s="125" t="s">
        <v>306</v>
      </c>
      <c r="E22" s="125" t="s">
        <v>306</v>
      </c>
      <c r="F22" s="125" t="s">
        <v>297</v>
      </c>
      <c r="G22" s="124">
        <v>95</v>
      </c>
      <c r="H22" s="123" t="s">
        <v>308</v>
      </c>
      <c r="I22" s="125" t="s">
        <v>299</v>
      </c>
      <c r="J22" s="125" t="s">
        <v>332</v>
      </c>
    </row>
    <row r="23" ht="52.5" customHeight="1" outlineLevel="1" spans="1:10">
      <c r="A23" s="125" t="s">
        <v>281</v>
      </c>
      <c r="B23" s="125" t="s">
        <v>333</v>
      </c>
      <c r="C23" s="125" t="s">
        <v>294</v>
      </c>
      <c r="D23" s="125" t="s">
        <v>313</v>
      </c>
      <c r="E23" s="125" t="s">
        <v>314</v>
      </c>
      <c r="F23" s="125" t="s">
        <v>303</v>
      </c>
      <c r="G23" s="124">
        <v>10</v>
      </c>
      <c r="H23" s="123" t="s">
        <v>315</v>
      </c>
      <c r="I23" s="125" t="s">
        <v>299</v>
      </c>
      <c r="J23" s="125" t="s">
        <v>334</v>
      </c>
    </row>
    <row r="24" ht="52.5" customHeight="1" outlineLevel="1" spans="1:10">
      <c r="A24" s="125" t="s">
        <v>281</v>
      </c>
      <c r="B24" s="125" t="s">
        <v>333</v>
      </c>
      <c r="C24" s="125" t="s">
        <v>300</v>
      </c>
      <c r="D24" s="125" t="s">
        <v>301</v>
      </c>
      <c r="E24" s="125" t="s">
        <v>335</v>
      </c>
      <c r="F24" s="125" t="s">
        <v>297</v>
      </c>
      <c r="G24" s="124">
        <v>50</v>
      </c>
      <c r="H24" s="123" t="s">
        <v>298</v>
      </c>
      <c r="I24" s="125" t="s">
        <v>299</v>
      </c>
      <c r="J24" s="125" t="s">
        <v>334</v>
      </c>
    </row>
    <row r="25" ht="156" customHeight="1" outlineLevel="1" spans="1:10">
      <c r="A25" s="125" t="s">
        <v>281</v>
      </c>
      <c r="B25" s="125" t="s">
        <v>333</v>
      </c>
      <c r="C25" s="125" t="s">
        <v>305</v>
      </c>
      <c r="D25" s="125" t="s">
        <v>306</v>
      </c>
      <c r="E25" s="125" t="s">
        <v>306</v>
      </c>
      <c r="F25" s="125" t="s">
        <v>297</v>
      </c>
      <c r="G25" s="124">
        <v>90</v>
      </c>
      <c r="H25" s="123" t="s">
        <v>308</v>
      </c>
      <c r="I25" s="125" t="s">
        <v>299</v>
      </c>
      <c r="J25" s="125" t="s">
        <v>334</v>
      </c>
    </row>
    <row r="26" ht="52.5" customHeight="1" outlineLevel="1" spans="1:10">
      <c r="A26" s="125" t="s">
        <v>278</v>
      </c>
      <c r="B26" s="125" t="s">
        <v>336</v>
      </c>
      <c r="C26" s="125" t="s">
        <v>294</v>
      </c>
      <c r="D26" s="125" t="s">
        <v>313</v>
      </c>
      <c r="E26" s="125" t="s">
        <v>314</v>
      </c>
      <c r="F26" s="125" t="s">
        <v>303</v>
      </c>
      <c r="G26" s="124">
        <v>5</v>
      </c>
      <c r="H26" s="123" t="s">
        <v>315</v>
      </c>
      <c r="I26" s="125" t="s">
        <v>299</v>
      </c>
      <c r="J26" s="125" t="s">
        <v>337</v>
      </c>
    </row>
    <row r="27" ht="52.5" customHeight="1" outlineLevel="1" spans="1:10">
      <c r="A27" s="125" t="s">
        <v>278</v>
      </c>
      <c r="B27" s="125" t="s">
        <v>336</v>
      </c>
      <c r="C27" s="125" t="s">
        <v>300</v>
      </c>
      <c r="D27" s="125" t="s">
        <v>322</v>
      </c>
      <c r="E27" s="125" t="s">
        <v>338</v>
      </c>
      <c r="F27" s="125" t="s">
        <v>297</v>
      </c>
      <c r="G27" s="124">
        <v>1</v>
      </c>
      <c r="H27" s="123" t="s">
        <v>324</v>
      </c>
      <c r="I27" s="125" t="s">
        <v>318</v>
      </c>
      <c r="J27" s="125" t="s">
        <v>337</v>
      </c>
    </row>
    <row r="28" ht="52.5" customHeight="1" outlineLevel="1" spans="1:10">
      <c r="A28" s="125" t="s">
        <v>278</v>
      </c>
      <c r="B28" s="125" t="s">
        <v>336</v>
      </c>
      <c r="C28" s="125" t="s">
        <v>305</v>
      </c>
      <c r="D28" s="125" t="s">
        <v>306</v>
      </c>
      <c r="E28" s="125" t="s">
        <v>325</v>
      </c>
      <c r="F28" s="125" t="s">
        <v>303</v>
      </c>
      <c r="G28" s="124">
        <v>90</v>
      </c>
      <c r="H28" s="123" t="s">
        <v>308</v>
      </c>
      <c r="I28" s="125" t="s">
        <v>318</v>
      </c>
      <c r="J28" s="125" t="s">
        <v>337</v>
      </c>
    </row>
    <row r="29" ht="75" customHeight="1" outlineLevel="1" spans="1:10">
      <c r="A29" s="125" t="s">
        <v>276</v>
      </c>
      <c r="B29" s="125" t="s">
        <v>339</v>
      </c>
      <c r="C29" s="125" t="s">
        <v>294</v>
      </c>
      <c r="D29" s="125" t="s">
        <v>295</v>
      </c>
      <c r="E29" s="125" t="s">
        <v>340</v>
      </c>
      <c r="F29" s="125" t="s">
        <v>297</v>
      </c>
      <c r="G29" s="124">
        <v>1</v>
      </c>
      <c r="H29" s="123" t="s">
        <v>298</v>
      </c>
      <c r="I29" s="125" t="s">
        <v>299</v>
      </c>
      <c r="J29" s="125" t="s">
        <v>339</v>
      </c>
    </row>
    <row r="30" ht="71" customHeight="1" outlineLevel="1" spans="1:10">
      <c r="A30" s="125" t="s">
        <v>276</v>
      </c>
      <c r="B30" s="125" t="s">
        <v>339</v>
      </c>
      <c r="C30" s="125" t="s">
        <v>300</v>
      </c>
      <c r="D30" s="125" t="s">
        <v>301</v>
      </c>
      <c r="E30" s="125" t="s">
        <v>341</v>
      </c>
      <c r="F30" s="125" t="s">
        <v>303</v>
      </c>
      <c r="G30" s="124">
        <v>5000</v>
      </c>
      <c r="H30" s="123" t="s">
        <v>304</v>
      </c>
      <c r="I30" s="125" t="s">
        <v>299</v>
      </c>
      <c r="J30" s="125" t="s">
        <v>339</v>
      </c>
    </row>
    <row r="31" ht="73" customHeight="1" outlineLevel="1" spans="1:10">
      <c r="A31" s="125" t="s">
        <v>276</v>
      </c>
      <c r="B31" s="125" t="s">
        <v>339</v>
      </c>
      <c r="C31" s="125" t="s">
        <v>305</v>
      </c>
      <c r="D31" s="125" t="s">
        <v>306</v>
      </c>
      <c r="E31" s="125" t="s">
        <v>342</v>
      </c>
      <c r="F31" s="125" t="s">
        <v>297</v>
      </c>
      <c r="G31" s="124">
        <v>90</v>
      </c>
      <c r="H31" s="123" t="s">
        <v>308</v>
      </c>
      <c r="I31" s="125" t="s">
        <v>299</v>
      </c>
      <c r="J31" s="125" t="s">
        <v>339</v>
      </c>
    </row>
    <row r="32" ht="52.5" customHeight="1" outlineLevel="1" spans="1:10">
      <c r="A32" s="125" t="s">
        <v>275</v>
      </c>
      <c r="B32" s="125" t="s">
        <v>343</v>
      </c>
      <c r="C32" s="125" t="s">
        <v>294</v>
      </c>
      <c r="D32" s="125" t="s">
        <v>295</v>
      </c>
      <c r="E32" s="125" t="s">
        <v>344</v>
      </c>
      <c r="F32" s="125" t="s">
        <v>297</v>
      </c>
      <c r="G32" s="124">
        <v>2</v>
      </c>
      <c r="H32" s="123" t="s">
        <v>298</v>
      </c>
      <c r="I32" s="125" t="s">
        <v>299</v>
      </c>
      <c r="J32" s="125" t="s">
        <v>344</v>
      </c>
    </row>
    <row r="33" ht="52.5" customHeight="1" outlineLevel="1" spans="1:10">
      <c r="A33" s="125" t="s">
        <v>275</v>
      </c>
      <c r="B33" s="125" t="s">
        <v>345</v>
      </c>
      <c r="C33" s="125" t="s">
        <v>300</v>
      </c>
      <c r="D33" s="125" t="s">
        <v>322</v>
      </c>
      <c r="E33" s="125" t="s">
        <v>346</v>
      </c>
      <c r="F33" s="125" t="s">
        <v>303</v>
      </c>
      <c r="G33" s="124">
        <v>1</v>
      </c>
      <c r="H33" s="123" t="s">
        <v>324</v>
      </c>
      <c r="I33" s="125" t="s">
        <v>318</v>
      </c>
      <c r="J33" s="125" t="s">
        <v>347</v>
      </c>
    </row>
    <row r="34" ht="52.5" customHeight="1" outlineLevel="1" spans="1:10">
      <c r="A34" s="125" t="s">
        <v>275</v>
      </c>
      <c r="B34" s="125" t="s">
        <v>345</v>
      </c>
      <c r="C34" s="125" t="s">
        <v>305</v>
      </c>
      <c r="D34" s="125" t="s">
        <v>306</v>
      </c>
      <c r="E34" s="125" t="s">
        <v>306</v>
      </c>
      <c r="F34" s="125" t="s">
        <v>297</v>
      </c>
      <c r="G34" s="124">
        <v>90</v>
      </c>
      <c r="H34" s="123" t="s">
        <v>308</v>
      </c>
      <c r="I34" s="125" t="s">
        <v>299</v>
      </c>
      <c r="J34" s="125" t="s">
        <v>343</v>
      </c>
    </row>
    <row r="35" ht="52.5" customHeight="1" outlineLevel="1" spans="1:10">
      <c r="A35" s="125" t="s">
        <v>268</v>
      </c>
      <c r="B35" s="125" t="s">
        <v>339</v>
      </c>
      <c r="C35" s="125" t="s">
        <v>294</v>
      </c>
      <c r="D35" s="125" t="s">
        <v>295</v>
      </c>
      <c r="E35" s="125" t="s">
        <v>348</v>
      </c>
      <c r="F35" s="125" t="s">
        <v>297</v>
      </c>
      <c r="G35" s="124">
        <v>1</v>
      </c>
      <c r="H35" s="123" t="s">
        <v>298</v>
      </c>
      <c r="I35" s="125" t="s">
        <v>299</v>
      </c>
      <c r="J35" s="125" t="s">
        <v>349</v>
      </c>
    </row>
    <row r="36" ht="52.5" customHeight="1" outlineLevel="1" spans="1:10">
      <c r="A36" s="125" t="s">
        <v>268</v>
      </c>
      <c r="B36" s="125" t="s">
        <v>339</v>
      </c>
      <c r="C36" s="125" t="s">
        <v>300</v>
      </c>
      <c r="D36" s="125" t="s">
        <v>301</v>
      </c>
      <c r="E36" s="125" t="s">
        <v>350</v>
      </c>
      <c r="F36" s="125" t="s">
        <v>303</v>
      </c>
      <c r="G36" s="124">
        <v>5000</v>
      </c>
      <c r="H36" s="123" t="s">
        <v>304</v>
      </c>
      <c r="I36" s="125" t="s">
        <v>299</v>
      </c>
      <c r="J36" s="125" t="s">
        <v>349</v>
      </c>
    </row>
    <row r="37" ht="90" customHeight="1" outlineLevel="1" spans="1:10">
      <c r="A37" s="125" t="s">
        <v>268</v>
      </c>
      <c r="B37" s="125" t="s">
        <v>339</v>
      </c>
      <c r="C37" s="125" t="s">
        <v>305</v>
      </c>
      <c r="D37" s="125" t="s">
        <v>306</v>
      </c>
      <c r="E37" s="125" t="s">
        <v>307</v>
      </c>
      <c r="F37" s="125" t="s">
        <v>297</v>
      </c>
      <c r="G37" s="124">
        <v>90</v>
      </c>
      <c r="H37" s="123" t="s">
        <v>308</v>
      </c>
      <c r="I37" s="125" t="s">
        <v>299</v>
      </c>
      <c r="J37" s="125" t="s">
        <v>349</v>
      </c>
    </row>
    <row r="38" ht="111" customHeight="1" outlineLevel="1" spans="1:10">
      <c r="A38" s="125" t="s">
        <v>263</v>
      </c>
      <c r="B38" s="125" t="s">
        <v>351</v>
      </c>
      <c r="C38" s="125" t="s">
        <v>294</v>
      </c>
      <c r="D38" s="125" t="s">
        <v>295</v>
      </c>
      <c r="E38" s="125" t="s">
        <v>352</v>
      </c>
      <c r="F38" s="125" t="s">
        <v>297</v>
      </c>
      <c r="G38" s="124">
        <v>21</v>
      </c>
      <c r="H38" s="123" t="s">
        <v>298</v>
      </c>
      <c r="I38" s="125" t="s">
        <v>299</v>
      </c>
      <c r="J38" s="125" t="s">
        <v>351</v>
      </c>
    </row>
    <row r="39" ht="113" customHeight="1" outlineLevel="1" spans="1:10">
      <c r="A39" s="125" t="s">
        <v>263</v>
      </c>
      <c r="B39" s="125" t="s">
        <v>351</v>
      </c>
      <c r="C39" s="125" t="s">
        <v>300</v>
      </c>
      <c r="D39" s="125" t="s">
        <v>301</v>
      </c>
      <c r="E39" s="125" t="s">
        <v>353</v>
      </c>
      <c r="F39" s="125" t="s">
        <v>297</v>
      </c>
      <c r="G39" s="124">
        <v>63000</v>
      </c>
      <c r="H39" s="123" t="s">
        <v>304</v>
      </c>
      <c r="I39" s="125" t="s">
        <v>299</v>
      </c>
      <c r="J39" s="125" t="s">
        <v>351</v>
      </c>
    </row>
    <row r="40" ht="114" customHeight="1" outlineLevel="1" spans="1:10">
      <c r="A40" s="125" t="s">
        <v>263</v>
      </c>
      <c r="B40" s="125" t="s">
        <v>351</v>
      </c>
      <c r="C40" s="125" t="s">
        <v>305</v>
      </c>
      <c r="D40" s="125" t="s">
        <v>306</v>
      </c>
      <c r="E40" s="125" t="s">
        <v>306</v>
      </c>
      <c r="F40" s="125" t="s">
        <v>297</v>
      </c>
      <c r="G40" s="124">
        <v>90</v>
      </c>
      <c r="H40" s="123" t="s">
        <v>308</v>
      </c>
      <c r="I40" s="125" t="s">
        <v>299</v>
      </c>
      <c r="J40" s="125" t="s">
        <v>351</v>
      </c>
    </row>
    <row r="41" ht="52.5" customHeight="1" outlineLevel="1" spans="1:10">
      <c r="A41" s="125" t="s">
        <v>277</v>
      </c>
      <c r="B41" s="125" t="s">
        <v>354</v>
      </c>
      <c r="C41" s="125" t="s">
        <v>294</v>
      </c>
      <c r="D41" s="125" t="s">
        <v>313</v>
      </c>
      <c r="E41" s="125" t="s">
        <v>314</v>
      </c>
      <c r="F41" s="125" t="s">
        <v>303</v>
      </c>
      <c r="G41" s="124">
        <v>14</v>
      </c>
      <c r="H41" s="123" t="s">
        <v>315</v>
      </c>
      <c r="I41" s="125" t="s">
        <v>299</v>
      </c>
      <c r="J41" s="125" t="s">
        <v>355</v>
      </c>
    </row>
    <row r="42" ht="52.5" customHeight="1" outlineLevel="1" spans="1:10">
      <c r="A42" s="125" t="s">
        <v>277</v>
      </c>
      <c r="B42" s="125" t="s">
        <v>354</v>
      </c>
      <c r="C42" s="125" t="s">
        <v>300</v>
      </c>
      <c r="D42" s="125" t="s">
        <v>301</v>
      </c>
      <c r="E42" s="125" t="s">
        <v>356</v>
      </c>
      <c r="F42" s="125" t="s">
        <v>303</v>
      </c>
      <c r="G42" s="123" t="s">
        <v>357</v>
      </c>
      <c r="H42" s="123"/>
      <c r="I42" s="125" t="s">
        <v>318</v>
      </c>
      <c r="J42" s="125" t="s">
        <v>358</v>
      </c>
    </row>
    <row r="43" ht="52.5" customHeight="1" outlineLevel="1" spans="1:10">
      <c r="A43" s="125" t="s">
        <v>277</v>
      </c>
      <c r="B43" s="125" t="s">
        <v>354</v>
      </c>
      <c r="C43" s="125" t="s">
        <v>305</v>
      </c>
      <c r="D43" s="125" t="s">
        <v>306</v>
      </c>
      <c r="E43" s="125" t="s">
        <v>359</v>
      </c>
      <c r="F43" s="125" t="s">
        <v>297</v>
      </c>
      <c r="G43" s="124">
        <v>90</v>
      </c>
      <c r="H43" s="123" t="s">
        <v>308</v>
      </c>
      <c r="I43" s="125" t="s">
        <v>299</v>
      </c>
      <c r="J43" s="125" t="s">
        <v>358</v>
      </c>
    </row>
    <row r="44" ht="81" customHeight="1" outlineLevel="1" spans="1:10">
      <c r="A44" s="125" t="s">
        <v>269</v>
      </c>
      <c r="B44" s="125" t="s">
        <v>339</v>
      </c>
      <c r="C44" s="125" t="s">
        <v>294</v>
      </c>
      <c r="D44" s="125" t="s">
        <v>295</v>
      </c>
      <c r="E44" s="125" t="s">
        <v>360</v>
      </c>
      <c r="F44" s="125" t="s">
        <v>297</v>
      </c>
      <c r="G44" s="124">
        <v>1</v>
      </c>
      <c r="H44" s="123" t="s">
        <v>298</v>
      </c>
      <c r="I44" s="125" t="s">
        <v>299</v>
      </c>
      <c r="J44" s="125" t="s">
        <v>339</v>
      </c>
    </row>
    <row r="45" ht="82" customHeight="1" outlineLevel="1" spans="1:10">
      <c r="A45" s="125" t="s">
        <v>269</v>
      </c>
      <c r="B45" s="125" t="s">
        <v>339</v>
      </c>
      <c r="C45" s="125" t="s">
        <v>300</v>
      </c>
      <c r="D45" s="125" t="s">
        <v>301</v>
      </c>
      <c r="E45" s="125" t="s">
        <v>361</v>
      </c>
      <c r="F45" s="125" t="s">
        <v>303</v>
      </c>
      <c r="G45" s="124">
        <v>5000</v>
      </c>
      <c r="H45" s="123" t="s">
        <v>304</v>
      </c>
      <c r="I45" s="125" t="s">
        <v>299</v>
      </c>
      <c r="J45" s="125" t="s">
        <v>339</v>
      </c>
    </row>
    <row r="46" ht="71" customHeight="1" outlineLevel="1" spans="1:10">
      <c r="A46" s="125" t="s">
        <v>269</v>
      </c>
      <c r="B46" s="125" t="s">
        <v>339</v>
      </c>
      <c r="C46" s="125" t="s">
        <v>305</v>
      </c>
      <c r="D46" s="125" t="s">
        <v>306</v>
      </c>
      <c r="E46" s="125" t="s">
        <v>307</v>
      </c>
      <c r="F46" s="125" t="s">
        <v>297</v>
      </c>
      <c r="G46" s="124">
        <v>90</v>
      </c>
      <c r="H46" s="123" t="s">
        <v>308</v>
      </c>
      <c r="I46" s="125" t="s">
        <v>299</v>
      </c>
      <c r="J46" s="125" t="s">
        <v>339</v>
      </c>
    </row>
    <row r="47" ht="52.5" customHeight="1" outlineLevel="1" spans="1:10">
      <c r="A47" s="125" t="s">
        <v>266</v>
      </c>
      <c r="B47" s="125" t="s">
        <v>362</v>
      </c>
      <c r="C47" s="125" t="s">
        <v>294</v>
      </c>
      <c r="D47" s="125" t="s">
        <v>313</v>
      </c>
      <c r="E47" s="125" t="s">
        <v>314</v>
      </c>
      <c r="F47" s="125" t="s">
        <v>363</v>
      </c>
      <c r="G47" s="124">
        <v>50</v>
      </c>
      <c r="H47" s="123" t="s">
        <v>315</v>
      </c>
      <c r="I47" s="125" t="s">
        <v>299</v>
      </c>
      <c r="J47" s="125" t="s">
        <v>362</v>
      </c>
    </row>
    <row r="48" ht="52.5" customHeight="1" outlineLevel="1" spans="1:10">
      <c r="A48" s="125" t="s">
        <v>266</v>
      </c>
      <c r="B48" s="125" t="s">
        <v>362</v>
      </c>
      <c r="C48" s="125" t="s">
        <v>300</v>
      </c>
      <c r="D48" s="125" t="s">
        <v>322</v>
      </c>
      <c r="E48" s="125" t="s">
        <v>331</v>
      </c>
      <c r="F48" s="125" t="s">
        <v>303</v>
      </c>
      <c r="G48" s="124">
        <v>1</v>
      </c>
      <c r="H48" s="123" t="s">
        <v>324</v>
      </c>
      <c r="I48" s="125" t="s">
        <v>299</v>
      </c>
      <c r="J48" s="125" t="s">
        <v>362</v>
      </c>
    </row>
    <row r="49" ht="52.5" customHeight="1" outlineLevel="1" spans="1:10">
      <c r="A49" s="125" t="s">
        <v>266</v>
      </c>
      <c r="B49" s="125" t="s">
        <v>362</v>
      </c>
      <c r="C49" s="125" t="s">
        <v>305</v>
      </c>
      <c r="D49" s="125" t="s">
        <v>306</v>
      </c>
      <c r="E49" s="125" t="s">
        <v>359</v>
      </c>
      <c r="F49" s="125" t="s">
        <v>297</v>
      </c>
      <c r="G49" s="124">
        <v>90</v>
      </c>
      <c r="H49" s="123" t="s">
        <v>308</v>
      </c>
      <c r="I49" s="125" t="s">
        <v>299</v>
      </c>
      <c r="J49" s="125" t="s">
        <v>362</v>
      </c>
    </row>
    <row r="50" ht="52.5" customHeight="1" outlineLevel="1" spans="1:10">
      <c r="A50" s="125" t="s">
        <v>271</v>
      </c>
      <c r="B50" s="125" t="s">
        <v>364</v>
      </c>
      <c r="C50" s="125" t="s">
        <v>294</v>
      </c>
      <c r="D50" s="125" t="s">
        <v>295</v>
      </c>
      <c r="E50" s="125" t="s">
        <v>365</v>
      </c>
      <c r="F50" s="125" t="s">
        <v>297</v>
      </c>
      <c r="G50" s="124">
        <v>60</v>
      </c>
      <c r="H50" s="123" t="s">
        <v>366</v>
      </c>
      <c r="I50" s="125" t="s">
        <v>299</v>
      </c>
      <c r="J50" s="125" t="s">
        <v>364</v>
      </c>
    </row>
    <row r="51" ht="52.5" customHeight="1" outlineLevel="1" spans="1:10">
      <c r="A51" s="125" t="s">
        <v>271</v>
      </c>
      <c r="B51" s="125" t="s">
        <v>364</v>
      </c>
      <c r="C51" s="125" t="s">
        <v>300</v>
      </c>
      <c r="D51" s="125" t="s">
        <v>322</v>
      </c>
      <c r="E51" s="125" t="s">
        <v>331</v>
      </c>
      <c r="F51" s="125" t="s">
        <v>297</v>
      </c>
      <c r="G51" s="124">
        <v>1</v>
      </c>
      <c r="H51" s="123" t="s">
        <v>324</v>
      </c>
      <c r="I51" s="125" t="s">
        <v>299</v>
      </c>
      <c r="J51" s="125" t="s">
        <v>364</v>
      </c>
    </row>
    <row r="52" ht="52.5" customHeight="1" outlineLevel="1" spans="1:10">
      <c r="A52" s="125" t="s">
        <v>271</v>
      </c>
      <c r="B52" s="125" t="s">
        <v>364</v>
      </c>
      <c r="C52" s="125" t="s">
        <v>305</v>
      </c>
      <c r="D52" s="125" t="s">
        <v>306</v>
      </c>
      <c r="E52" s="125" t="s">
        <v>306</v>
      </c>
      <c r="F52" s="125" t="s">
        <v>297</v>
      </c>
      <c r="G52" s="124">
        <v>90</v>
      </c>
      <c r="H52" s="123" t="s">
        <v>308</v>
      </c>
      <c r="I52" s="125" t="s">
        <v>299</v>
      </c>
      <c r="J52" s="125" t="s">
        <v>364</v>
      </c>
    </row>
    <row r="53" ht="52.5" customHeight="1" outlineLevel="1" spans="1:10">
      <c r="A53" s="125" t="s">
        <v>270</v>
      </c>
      <c r="B53" s="125" t="s">
        <v>367</v>
      </c>
      <c r="C53" s="125" t="s">
        <v>294</v>
      </c>
      <c r="D53" s="125" t="s">
        <v>295</v>
      </c>
      <c r="E53" s="125" t="s">
        <v>368</v>
      </c>
      <c r="F53" s="125" t="s">
        <v>297</v>
      </c>
      <c r="G53" s="124">
        <v>1</v>
      </c>
      <c r="H53" s="123" t="s">
        <v>298</v>
      </c>
      <c r="I53" s="125" t="s">
        <v>299</v>
      </c>
      <c r="J53" s="125" t="s">
        <v>367</v>
      </c>
    </row>
    <row r="54" ht="52.5" customHeight="1" outlineLevel="1" spans="1:10">
      <c r="A54" s="125" t="s">
        <v>270</v>
      </c>
      <c r="B54" s="125" t="s">
        <v>367</v>
      </c>
      <c r="C54" s="125" t="s">
        <v>300</v>
      </c>
      <c r="D54" s="125" t="s">
        <v>301</v>
      </c>
      <c r="E54" s="125" t="s">
        <v>369</v>
      </c>
      <c r="F54" s="125" t="s">
        <v>297</v>
      </c>
      <c r="G54" s="124">
        <v>5000</v>
      </c>
      <c r="H54" s="123" t="s">
        <v>304</v>
      </c>
      <c r="I54" s="125" t="s">
        <v>299</v>
      </c>
      <c r="J54" s="125" t="s">
        <v>367</v>
      </c>
    </row>
    <row r="55" ht="52.5" customHeight="1" outlineLevel="1" spans="1:10">
      <c r="A55" s="125" t="s">
        <v>270</v>
      </c>
      <c r="B55" s="125" t="s">
        <v>367</v>
      </c>
      <c r="C55" s="125" t="s">
        <v>305</v>
      </c>
      <c r="D55" s="125" t="s">
        <v>306</v>
      </c>
      <c r="E55" s="125" t="s">
        <v>307</v>
      </c>
      <c r="F55" s="125" t="s">
        <v>297</v>
      </c>
      <c r="G55" s="124">
        <v>90</v>
      </c>
      <c r="H55" s="123" t="s">
        <v>308</v>
      </c>
      <c r="I55" s="125" t="s">
        <v>299</v>
      </c>
      <c r="J55" s="125" t="s">
        <v>367</v>
      </c>
    </row>
    <row r="56" ht="52.5" customHeight="1" outlineLevel="1" spans="1:10">
      <c r="A56" s="125" t="s">
        <v>267</v>
      </c>
      <c r="B56" s="125" t="s">
        <v>370</v>
      </c>
      <c r="C56" s="125" t="s">
        <v>294</v>
      </c>
      <c r="D56" s="125" t="s">
        <v>313</v>
      </c>
      <c r="E56" s="125" t="s">
        <v>314</v>
      </c>
      <c r="F56" s="125" t="s">
        <v>303</v>
      </c>
      <c r="G56" s="124">
        <v>531036.83</v>
      </c>
      <c r="H56" s="123" t="s">
        <v>304</v>
      </c>
      <c r="I56" s="125" t="s">
        <v>299</v>
      </c>
      <c r="J56" s="125" t="s">
        <v>371</v>
      </c>
    </row>
    <row r="57" ht="52.5" customHeight="1" outlineLevel="1" spans="1:10">
      <c r="A57" s="125" t="s">
        <v>267</v>
      </c>
      <c r="B57" s="125" t="s">
        <v>370</v>
      </c>
      <c r="C57" s="125" t="s">
        <v>300</v>
      </c>
      <c r="D57" s="125" t="s">
        <v>322</v>
      </c>
      <c r="E57" s="125" t="s">
        <v>323</v>
      </c>
      <c r="F57" s="125" t="s">
        <v>297</v>
      </c>
      <c r="G57" s="124">
        <v>1</v>
      </c>
      <c r="H57" s="123" t="s">
        <v>324</v>
      </c>
      <c r="I57" s="125" t="s">
        <v>299</v>
      </c>
      <c r="J57" s="125" t="s">
        <v>371</v>
      </c>
    </row>
    <row r="58" ht="52.5" customHeight="1" outlineLevel="1" spans="1:10">
      <c r="A58" s="125" t="s">
        <v>267</v>
      </c>
      <c r="B58" s="125" t="s">
        <v>370</v>
      </c>
      <c r="C58" s="125" t="s">
        <v>305</v>
      </c>
      <c r="D58" s="125" t="s">
        <v>306</v>
      </c>
      <c r="E58" s="125" t="s">
        <v>325</v>
      </c>
      <c r="F58" s="125" t="s">
        <v>297</v>
      </c>
      <c r="G58" s="124">
        <v>90</v>
      </c>
      <c r="H58" s="123" t="s">
        <v>308</v>
      </c>
      <c r="I58" s="125" t="s">
        <v>299</v>
      </c>
      <c r="J58" s="125" t="s">
        <v>371</v>
      </c>
    </row>
  </sheetData>
  <mergeCells count="36">
    <mergeCell ref="A2:J2"/>
    <mergeCell ref="A3:E3"/>
    <mergeCell ref="A7:A9"/>
    <mergeCell ref="A10:A12"/>
    <mergeCell ref="A13:A15"/>
    <mergeCell ref="A16:A18"/>
    <mergeCell ref="A19:A22"/>
    <mergeCell ref="A23:A25"/>
    <mergeCell ref="A26:A28"/>
    <mergeCell ref="A29:A31"/>
    <mergeCell ref="A32:A34"/>
    <mergeCell ref="A35:A37"/>
    <mergeCell ref="A38:A40"/>
    <mergeCell ref="A41:A43"/>
    <mergeCell ref="A44:A46"/>
    <mergeCell ref="A47:A49"/>
    <mergeCell ref="A50:A52"/>
    <mergeCell ref="A53:A55"/>
    <mergeCell ref="A56:A58"/>
    <mergeCell ref="B7:B9"/>
    <mergeCell ref="B10:B12"/>
    <mergeCell ref="B13:B15"/>
    <mergeCell ref="B16:B18"/>
    <mergeCell ref="B19:B22"/>
    <mergeCell ref="B23:B25"/>
    <mergeCell ref="B26:B28"/>
    <mergeCell ref="B29:B31"/>
    <mergeCell ref="B32:B34"/>
    <mergeCell ref="B35:B37"/>
    <mergeCell ref="B38:B40"/>
    <mergeCell ref="B41:B43"/>
    <mergeCell ref="B44:B46"/>
    <mergeCell ref="B47:B49"/>
    <mergeCell ref="B50:B52"/>
    <mergeCell ref="B53:B55"/>
    <mergeCell ref="B56:B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和志勇</cp:lastModifiedBy>
  <dcterms:created xsi:type="dcterms:W3CDTF">2025-04-14T08:07:00Z</dcterms:created>
  <dcterms:modified xsi:type="dcterms:W3CDTF">2025-10-29T11:43:14Z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D49BA6AB4BB64C349DEF09A79572691F_13</vt:lpwstr>
  </property>
</Properties>
</file>